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F6b_EAEPED_CA!$B$1:$H$74</definedName>
  </definedNames>
  <calcPr calcId="145621"/>
</workbook>
</file>

<file path=xl/calcChain.xml><?xml version="1.0" encoding="utf-8"?>
<calcChain xmlns="http://schemas.openxmlformats.org/spreadsheetml/2006/main">
  <c r="E10" i="1" l="1"/>
  <c r="E9" i="1" s="1"/>
  <c r="C39" i="1"/>
  <c r="D39" i="1"/>
  <c r="F39" i="1"/>
  <c r="F69" i="1"/>
  <c r="G39" i="1"/>
  <c r="E26" i="1"/>
  <c r="H26" i="1"/>
  <c r="D9" i="1"/>
  <c r="D69" i="1" s="1"/>
  <c r="F9" i="1"/>
  <c r="G9" i="1"/>
  <c r="G69" i="1"/>
  <c r="C9" i="1"/>
  <c r="C69" i="1" s="1"/>
  <c r="E53" i="1"/>
  <c r="H53" i="1" s="1"/>
  <c r="E52" i="1"/>
  <c r="H52" i="1"/>
  <c r="E51" i="1"/>
  <c r="H51" i="1"/>
  <c r="E50" i="1"/>
  <c r="H50" i="1"/>
  <c r="E49" i="1"/>
  <c r="H49" i="1" s="1"/>
  <c r="E48" i="1"/>
  <c r="H48" i="1"/>
  <c r="E47" i="1"/>
  <c r="H47" i="1"/>
  <c r="E60" i="1"/>
  <c r="H60" i="1"/>
  <c r="E59" i="1"/>
  <c r="H59" i="1" s="1"/>
  <c r="E58" i="1"/>
  <c r="H58" i="1"/>
  <c r="E57" i="1"/>
  <c r="H57" i="1"/>
  <c r="E56" i="1"/>
  <c r="H56" i="1"/>
  <c r="E55" i="1"/>
  <c r="H55" i="1" s="1"/>
  <c r="E54" i="1"/>
  <c r="H54" i="1" s="1"/>
  <c r="E46" i="1"/>
  <c r="H46" i="1"/>
  <c r="E45" i="1"/>
  <c r="H45" i="1"/>
  <c r="E16" i="1"/>
  <c r="H16" i="1" s="1"/>
  <c r="E15" i="1"/>
  <c r="H15" i="1"/>
  <c r="E14" i="1"/>
  <c r="H14" i="1"/>
  <c r="E13" i="1"/>
  <c r="H13" i="1"/>
  <c r="E37" i="1"/>
  <c r="H37" i="1" s="1"/>
  <c r="E36" i="1"/>
  <c r="H36" i="1"/>
  <c r="E35" i="1"/>
  <c r="H35" i="1"/>
  <c r="E34" i="1"/>
  <c r="H34" i="1"/>
  <c r="E33" i="1"/>
  <c r="H33" i="1" s="1"/>
  <c r="E32" i="1"/>
  <c r="H32" i="1"/>
  <c r="E31" i="1"/>
  <c r="H31" i="1"/>
  <c r="E30" i="1"/>
  <c r="H30" i="1"/>
  <c r="E41" i="1"/>
  <c r="H41" i="1" s="1"/>
  <c r="E42" i="1"/>
  <c r="H42" i="1"/>
  <c r="E43" i="1"/>
  <c r="H43" i="1"/>
  <c r="E44" i="1"/>
  <c r="H44" i="1"/>
  <c r="E61" i="1"/>
  <c r="H61" i="1" s="1"/>
  <c r="E62" i="1"/>
  <c r="H62" i="1"/>
  <c r="E63" i="1"/>
  <c r="H63" i="1"/>
  <c r="E64" i="1"/>
  <c r="H64" i="1"/>
  <c r="E65" i="1"/>
  <c r="H65" i="1" s="1"/>
  <c r="E66" i="1"/>
  <c r="H66" i="1"/>
  <c r="E67" i="1"/>
  <c r="H67" i="1"/>
  <c r="E40" i="1"/>
  <c r="H40" i="1"/>
  <c r="E21" i="1"/>
  <c r="H21" i="1" s="1"/>
  <c r="E20" i="1"/>
  <c r="H20" i="1"/>
  <c r="E19" i="1"/>
  <c r="H19" i="1"/>
  <c r="E18" i="1"/>
  <c r="H18" i="1"/>
  <c r="E17" i="1"/>
  <c r="H17" i="1" s="1"/>
  <c r="E12" i="1"/>
  <c r="H12" i="1"/>
  <c r="E11" i="1"/>
  <c r="H11" i="1"/>
  <c r="H10" i="1"/>
  <c r="E29" i="1"/>
  <c r="H29" i="1"/>
  <c r="E28" i="1"/>
  <c r="H28" i="1" s="1"/>
  <c r="E27" i="1"/>
  <c r="H27" i="1"/>
  <c r="E25" i="1"/>
  <c r="H25" i="1"/>
  <c r="E24" i="1"/>
  <c r="H24" i="1"/>
  <c r="E23" i="1"/>
  <c r="H23" i="1" s="1"/>
  <c r="E22" i="1"/>
  <c r="H22" i="1"/>
  <c r="H68" i="1"/>
  <c r="H9" i="1" l="1"/>
  <c r="H39" i="1"/>
  <c r="E39" i="1"/>
  <c r="E69" i="1" s="1"/>
  <c r="H69" i="1" l="1"/>
</calcChain>
</file>

<file path=xl/sharedStrings.xml><?xml version="1.0" encoding="utf-8"?>
<sst xmlns="http://schemas.openxmlformats.org/spreadsheetml/2006/main" count="73" uniqueCount="45">
  <si>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</si>
  <si>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</si>
  <si>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</si>
  <si>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</si>
  <si>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</si>
  <si>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</si>
  <si>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</si>
  <si>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</si>
  <si>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</si>
  <si>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</si>
  <si>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</si>
  <si>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</si>
  <si>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</si>
  <si>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</si>
  <si>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A. H. Ayuntamiento</t>
  </si>
  <si>
    <t>B. Organo Interno de Control</t>
  </si>
  <si>
    <t>C. Secretaría Particular</t>
  </si>
  <si>
    <t>D. Coordinación de la oficina de la Presidencia Municipal</t>
  </si>
  <si>
    <t>E. Coordinación de agenda</t>
  </si>
  <si>
    <t>F. Coordinación de giras</t>
  </si>
  <si>
    <t>G. Coordinación de relaciones públicas y vinculación interinstitucional</t>
  </si>
  <si>
    <t>H. Coordinación General de Comunicación Social Municipal</t>
  </si>
  <si>
    <t>I. Secretaría del Ayuntamiento</t>
  </si>
  <si>
    <t>J. Secretaría General de Gobierno Municipal</t>
  </si>
  <si>
    <t>K. Secretaría de Finanzas</t>
  </si>
  <si>
    <t>L. Secretaría de Servicios Públicos Municipales</t>
  </si>
  <si>
    <t>M. Secretaría de Desarrollo Sostenible</t>
  </si>
  <si>
    <t>N. Secretaría de Desarrollo Humano y Social</t>
  </si>
  <si>
    <t>Ñ. Secretaría de Seguridad Pública Municipal</t>
  </si>
  <si>
    <t>O. Secretaría de Obras Públicas Municipales</t>
  </si>
  <si>
    <t>P. Secretaría de Administración</t>
  </si>
  <si>
    <t xml:space="preserve">Q. Sistema Municipal para el Desarrollo Integral de la Familia </t>
  </si>
  <si>
    <t xml:space="preserve">R. Instituto Municipal de Planeación        </t>
  </si>
  <si>
    <t xml:space="preserve">S. Fideicomiso Queretano para la  Conservación del Medio Ambiente   </t>
  </si>
  <si>
    <t xml:space="preserve">T. Coordinación de Delegados e Institutos Desconcentrados     </t>
  </si>
  <si>
    <t xml:space="preserve">U. Secretaría de Movilidad       </t>
  </si>
  <si>
    <t xml:space="preserve">V. Secretaría de Turismo     </t>
  </si>
  <si>
    <t>W. Secretaría Adjunta</t>
  </si>
  <si>
    <t xml:space="preserve">Z. Secretaría de Gestión Ciudadana       </t>
  </si>
  <si>
    <t xml:space="preserve">AA. Parque Bicentenario         </t>
  </si>
  <si>
    <t xml:space="preserve">AB. Secretaría de Cultura         </t>
  </si>
  <si>
    <t xml:space="preserve">AC. Coordinación de Gabinete         </t>
  </si>
  <si>
    <t>“Bajo protesta de decir verdad declaramos que los Estados Financieros y sus notas, son razonablemente correctos y son responsabilidad del emisor”.</t>
  </si>
  <si>
    <t>Del 1 de Enero al 31 de Diciembre de 2020 (b)</t>
  </si>
  <si>
    <t xml:space="preserve">Municipio de Querétaro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</si>
</sst>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8" formatCode="#,##0_ ;[Red]\-#,##0\ "/>
    <numFmt numFmtId="170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168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170" fontId="2" fillId="0" borderId="4" xfId="0" applyNumberFormat="1" applyFont="1" applyBorder="1" applyAlignment="1">
      <alignment horizontal="right" vertical="center" wrapText="1"/>
    </xf>
    <xf numFmtId="170" fontId="2" fillId="0" borderId="2" xfId="0" applyNumberFormat="1" applyFont="1" applyBorder="1" applyAlignment="1">
      <alignment horizontal="right" vertical="center" wrapText="1"/>
    </xf>
    <xf numFmtId="170" fontId="3" fillId="0" borderId="2" xfId="0" applyNumberFormat="1" applyFont="1" applyBorder="1" applyAlignment="1">
      <alignment horizontal="right" vertical="center" wrapText="1"/>
    </xf>
    <xf numFmtId="170" fontId="3" fillId="0" borderId="5" xfId="0" applyNumberFormat="1" applyFont="1" applyBorder="1" applyAlignment="1">
      <alignment horizontal="right" vertical="center"/>
    </xf>
    <xf numFmtId="170" fontId="3" fillId="0" borderId="5" xfId="0" applyNumberFormat="1" applyFont="1" applyBorder="1" applyAlignment="1">
      <alignment horizontal="right" vertical="center" wrapText="1"/>
    </xf>
    <xf numFmtId="170" fontId="2" fillId="0" borderId="5" xfId="0" applyNumberFormat="1" applyFont="1" applyBorder="1" applyAlignment="1">
      <alignment horizontal="right" vertical="center" wrapText="1"/>
    </xf>
    <xf numFmtId="170" fontId="3" fillId="0" borderId="1" xfId="0" applyNumberFormat="1" applyFont="1" applyBorder="1" applyAlignment="1">
      <alignment horizontal="right" vertical="center" wrapText="1"/>
    </xf>
    <xf numFmtId="170" fontId="3" fillId="0" borderId="0" xfId="0" applyNumberFormat="1" applyFont="1"/>
    <xf numFmtId="43" fontId="3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5"/>
  <sheetViews>
    <sheetView tabSelected="1" workbookViewId="0">
      <pane ySplit="8" topLeftCell="A63" activePane="bottomLeft" state="frozen"/>
      <selection pane="bottomLeft" activeCell="A74" sqref="A74:IV75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6" width="13.42578125" style="5" bestFit="1" customWidth="1"/>
    <col min="7" max="7" width="14.28515625" style="5" customWidth="1"/>
    <col min="8" max="8" width="13.5703125" style="5" customWidth="1"/>
    <col min="9" max="9" width="14.140625" style="5" bestFit="1" customWidth="1"/>
    <col min="10" max="14" width="14.42578125" style="5" bestFit="1" customWidth="1"/>
    <col min="15" max="15" width="14.140625" style="5" bestFit="1" customWidth="1"/>
    <col min="16" max="16384" width="11" style="5"/>
  </cols>
  <sheetData>
    <row r="1" spans="2:15" ht="13.5" thickBot="1" x14ac:dyDescent="0.25"/>
    <row r="2" spans="2:15" x14ac:dyDescent="0.2">
      <c r="B2" s="25" t="s">
        <v>44</v>
      </c>
      <c r="C2" s="26"/>
      <c r="D2" s="26"/>
      <c r="E2" s="26"/>
      <c r="F2" s="26"/>
      <c r="G2" s="26"/>
      <c r="H2" s="27"/>
    </row>
    <row r="3" spans="2:15" x14ac:dyDescent="0.2">
      <c r="B3" s="28" t="s">
        <v>0</v>
      </c>
      <c r="C3" s="29"/>
      <c r="D3" s="29"/>
      <c r="E3" s="29"/>
      <c r="F3" s="29"/>
      <c r="G3" s="29"/>
      <c r="H3" s="30"/>
    </row>
    <row r="4" spans="2:15" x14ac:dyDescent="0.2">
      <c r="B4" s="28" t="s">
        <v>1</v>
      </c>
      <c r="C4" s="29"/>
      <c r="D4" s="29"/>
      <c r="E4" s="29"/>
      <c r="F4" s="29"/>
      <c r="G4" s="29"/>
      <c r="H4" s="30"/>
    </row>
    <row r="5" spans="2:15" x14ac:dyDescent="0.2">
      <c r="B5" s="28" t="s">
        <v>43</v>
      </c>
      <c r="C5" s="29"/>
      <c r="D5" s="29"/>
      <c r="E5" s="29"/>
      <c r="F5" s="29"/>
      <c r="G5" s="29"/>
      <c r="H5" s="30"/>
    </row>
    <row r="6" spans="2:15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15" ht="13.5" thickBot="1" x14ac:dyDescent="0.25">
      <c r="B7" s="20" t="s">
        <v>3</v>
      </c>
      <c r="C7" s="22" t="s">
        <v>4</v>
      </c>
      <c r="D7" s="23"/>
      <c r="E7" s="23"/>
      <c r="F7" s="23"/>
      <c r="G7" s="24"/>
      <c r="H7" s="20" t="s">
        <v>5</v>
      </c>
    </row>
    <row r="8" spans="2:15" ht="26.25" thickBot="1" x14ac:dyDescent="0.25">
      <c r="B8" s="2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1"/>
    </row>
    <row r="9" spans="2:15" x14ac:dyDescent="0.2">
      <c r="B9" s="2" t="s">
        <v>12</v>
      </c>
      <c r="C9" s="11">
        <f t="shared" ref="C9:H9" si="0">SUM(C10:C37)</f>
        <v>4608516175</v>
      </c>
      <c r="D9" s="11">
        <f t="shared" si="0"/>
        <v>2469400765.0999985</v>
      </c>
      <c r="E9" s="12">
        <f t="shared" si="0"/>
        <v>7077916940.0999994</v>
      </c>
      <c r="F9" s="11">
        <f t="shared" si="0"/>
        <v>5852592402.6900015</v>
      </c>
      <c r="G9" s="11">
        <f t="shared" si="0"/>
        <v>5643947531.7000027</v>
      </c>
      <c r="H9" s="11">
        <f t="shared" si="0"/>
        <v>1225324537.4099982</v>
      </c>
      <c r="J9" s="19"/>
      <c r="K9" s="19"/>
      <c r="L9" s="19"/>
      <c r="M9" s="19"/>
      <c r="N9" s="19"/>
      <c r="O9" s="19"/>
    </row>
    <row r="10" spans="2:15" ht="12.75" customHeight="1" x14ac:dyDescent="0.2">
      <c r="B10" s="7" t="s">
        <v>14</v>
      </c>
      <c r="C10" s="13">
        <v>35076318</v>
      </c>
      <c r="D10" s="13">
        <v>-662857.85000000009</v>
      </c>
      <c r="E10" s="13">
        <f>C10+D10</f>
        <v>34413460.149999999</v>
      </c>
      <c r="F10" s="13">
        <v>34413460.149999999</v>
      </c>
      <c r="G10" s="13">
        <v>34045093.899999999</v>
      </c>
      <c r="H10" s="14">
        <f>E10-F10</f>
        <v>0</v>
      </c>
      <c r="I10" s="18"/>
      <c r="J10" s="18"/>
      <c r="K10" s="18"/>
      <c r="L10" s="18"/>
      <c r="M10" s="18"/>
      <c r="N10" s="18"/>
      <c r="O10" s="18"/>
    </row>
    <row r="11" spans="2:15" x14ac:dyDescent="0.2">
      <c r="B11" s="7" t="s">
        <v>15</v>
      </c>
      <c r="C11" s="13">
        <v>23440227</v>
      </c>
      <c r="D11" s="13">
        <v>2025846.5800000008</v>
      </c>
      <c r="E11" s="13">
        <f t="shared" ref="E11:E21" si="1">C11+D11</f>
        <v>25466073.580000002</v>
      </c>
      <c r="F11" s="13">
        <v>25466073.580000006</v>
      </c>
      <c r="G11" s="13">
        <v>24927032.739999995</v>
      </c>
      <c r="H11" s="14">
        <f t="shared" ref="H11:H21" si="2">E11-F11</f>
        <v>0</v>
      </c>
    </row>
    <row r="12" spans="2:15" x14ac:dyDescent="0.2">
      <c r="B12" s="7" t="s">
        <v>16</v>
      </c>
      <c r="C12" s="13">
        <v>49424077</v>
      </c>
      <c r="D12" s="13">
        <v>-30040625.610000007</v>
      </c>
      <c r="E12" s="13">
        <f t="shared" si="1"/>
        <v>19383451.389999993</v>
      </c>
      <c r="F12" s="13">
        <v>19383451.390000001</v>
      </c>
      <c r="G12" s="13">
        <v>19383451.390000001</v>
      </c>
      <c r="H12" s="14">
        <f t="shared" si="2"/>
        <v>0</v>
      </c>
    </row>
    <row r="13" spans="2:15" x14ac:dyDescent="0.2">
      <c r="B13" s="7" t="s">
        <v>17</v>
      </c>
      <c r="C13" s="13">
        <v>0</v>
      </c>
      <c r="D13" s="13">
        <v>6070189.5900000036</v>
      </c>
      <c r="E13" s="13">
        <f>C13+D13</f>
        <v>6070189.5900000036</v>
      </c>
      <c r="F13" s="13">
        <v>6070189.5900000036</v>
      </c>
      <c r="G13" s="13">
        <v>5562253.4300000062</v>
      </c>
      <c r="H13" s="14">
        <f>E13-F13</f>
        <v>0</v>
      </c>
    </row>
    <row r="14" spans="2:15" x14ac:dyDescent="0.2">
      <c r="B14" s="7" t="s">
        <v>18</v>
      </c>
      <c r="C14" s="13">
        <v>0</v>
      </c>
      <c r="D14" s="13">
        <v>1338904.8500000001</v>
      </c>
      <c r="E14" s="13">
        <f>C14+D14</f>
        <v>1338904.8500000001</v>
      </c>
      <c r="F14" s="13">
        <v>1338904.8500000001</v>
      </c>
      <c r="G14" s="13">
        <v>1319911.1300000001</v>
      </c>
      <c r="H14" s="14">
        <f>E14-F14</f>
        <v>0</v>
      </c>
    </row>
    <row r="15" spans="2:15" x14ac:dyDescent="0.2">
      <c r="B15" s="7" t="s">
        <v>19</v>
      </c>
      <c r="C15" s="13">
        <v>0</v>
      </c>
      <c r="D15" s="13">
        <v>8872250.3400000017</v>
      </c>
      <c r="E15" s="13">
        <f>C15+D15</f>
        <v>8872250.3400000017</v>
      </c>
      <c r="F15" s="13">
        <v>8872250.3399999999</v>
      </c>
      <c r="G15" s="13">
        <v>8687163.5099999998</v>
      </c>
      <c r="H15" s="14">
        <f>E15-F15</f>
        <v>0</v>
      </c>
    </row>
    <row r="16" spans="2:15" ht="25.5" x14ac:dyDescent="0.2">
      <c r="B16" s="7" t="s">
        <v>20</v>
      </c>
      <c r="C16" s="13">
        <v>0</v>
      </c>
      <c r="D16" s="13">
        <v>11973786.629999997</v>
      </c>
      <c r="E16" s="13">
        <f>C16+D16</f>
        <v>11973786.629999997</v>
      </c>
      <c r="F16" s="13">
        <v>11973786.629999997</v>
      </c>
      <c r="G16" s="13">
        <v>11025112.73</v>
      </c>
      <c r="H16" s="14">
        <f>E16-F16</f>
        <v>0</v>
      </c>
    </row>
    <row r="17" spans="2:8" x14ac:dyDescent="0.2">
      <c r="B17" s="7" t="s">
        <v>21</v>
      </c>
      <c r="C17" s="13">
        <v>34261354</v>
      </c>
      <c r="D17" s="13">
        <v>30331718.830000035</v>
      </c>
      <c r="E17" s="13">
        <f t="shared" si="1"/>
        <v>64593072.830000035</v>
      </c>
      <c r="F17" s="13">
        <v>64593072.829999961</v>
      </c>
      <c r="G17" s="13">
        <v>63789074.43999999</v>
      </c>
      <c r="H17" s="14">
        <f t="shared" si="2"/>
        <v>7.4505805969238281E-8</v>
      </c>
    </row>
    <row r="18" spans="2:8" x14ac:dyDescent="0.2">
      <c r="B18" s="7" t="s">
        <v>22</v>
      </c>
      <c r="C18" s="13">
        <v>46705420</v>
      </c>
      <c r="D18" s="13">
        <v>6067185.8500000006</v>
      </c>
      <c r="E18" s="13">
        <f t="shared" si="1"/>
        <v>52772605.850000001</v>
      </c>
      <c r="F18" s="13">
        <v>52772605.850000016</v>
      </c>
      <c r="G18" s="13">
        <v>51953756.940000013</v>
      </c>
      <c r="H18" s="14">
        <f t="shared" si="2"/>
        <v>0</v>
      </c>
    </row>
    <row r="19" spans="2:8" x14ac:dyDescent="0.2">
      <c r="B19" s="7" t="s">
        <v>23</v>
      </c>
      <c r="C19" s="13">
        <v>143702944</v>
      </c>
      <c r="D19" s="13">
        <v>12342628.280000018</v>
      </c>
      <c r="E19" s="13">
        <f t="shared" si="1"/>
        <v>156045572.28000003</v>
      </c>
      <c r="F19" s="13">
        <v>156045572.27999994</v>
      </c>
      <c r="G19" s="13">
        <v>150228979.73999992</v>
      </c>
      <c r="H19" s="14">
        <f t="shared" si="2"/>
        <v>0</v>
      </c>
    </row>
    <row r="20" spans="2:8" x14ac:dyDescent="0.2">
      <c r="B20" s="7" t="s">
        <v>24</v>
      </c>
      <c r="C20" s="13">
        <v>254862908</v>
      </c>
      <c r="D20" s="13">
        <v>492596504.53000027</v>
      </c>
      <c r="E20" s="13">
        <f t="shared" si="1"/>
        <v>747459412.53000021</v>
      </c>
      <c r="F20" s="13">
        <v>237002971.35000005</v>
      </c>
      <c r="G20" s="13">
        <v>230875669.18000007</v>
      </c>
      <c r="H20" s="14">
        <f t="shared" si="2"/>
        <v>510456441.18000019</v>
      </c>
    </row>
    <row r="21" spans="2:8" x14ac:dyDescent="0.2">
      <c r="B21" s="7" t="s">
        <v>25</v>
      </c>
      <c r="C21" s="13">
        <v>826783808</v>
      </c>
      <c r="D21" s="13">
        <v>347498158.79999965</v>
      </c>
      <c r="E21" s="13">
        <f t="shared" si="1"/>
        <v>1174281966.7999997</v>
      </c>
      <c r="F21" s="13">
        <v>1173617421.9000025</v>
      </c>
      <c r="G21" s="13">
        <v>1026448157.2900025</v>
      </c>
      <c r="H21" s="14">
        <f t="shared" si="2"/>
        <v>664544.89999723434</v>
      </c>
    </row>
    <row r="22" spans="2:8" ht="12.75" customHeight="1" x14ac:dyDescent="0.2">
      <c r="B22" s="7" t="s">
        <v>26</v>
      </c>
      <c r="C22" s="13">
        <v>70342629</v>
      </c>
      <c r="D22" s="13">
        <v>19723332.329999994</v>
      </c>
      <c r="E22" s="13">
        <f>C22+D22</f>
        <v>90065961.329999998</v>
      </c>
      <c r="F22" s="13">
        <v>90065961.329999954</v>
      </c>
      <c r="G22" s="13">
        <v>88107646.100000098</v>
      </c>
      <c r="H22" s="14">
        <f>E22-F22</f>
        <v>0</v>
      </c>
    </row>
    <row r="23" spans="2:8" x14ac:dyDescent="0.2">
      <c r="B23" s="7" t="s">
        <v>27</v>
      </c>
      <c r="C23" s="13">
        <v>263502792</v>
      </c>
      <c r="D23" s="13">
        <v>82895837.829999968</v>
      </c>
      <c r="E23" s="13">
        <f t="shared" ref="E23:E29" si="3">C23+D23</f>
        <v>346398629.82999998</v>
      </c>
      <c r="F23" s="13">
        <v>346398629.82999915</v>
      </c>
      <c r="G23" s="13">
        <v>343210125.19999963</v>
      </c>
      <c r="H23" s="14">
        <f t="shared" ref="H23:H29" si="4">E23-F23</f>
        <v>8.3446502685546875E-7</v>
      </c>
    </row>
    <row r="24" spans="2:8" x14ac:dyDescent="0.2">
      <c r="B24" s="7" t="s">
        <v>28</v>
      </c>
      <c r="C24" s="13">
        <v>289645067</v>
      </c>
      <c r="D24" s="13">
        <v>62880130.479999967</v>
      </c>
      <c r="E24" s="13">
        <f t="shared" si="3"/>
        <v>352525197.47999996</v>
      </c>
      <c r="F24" s="13">
        <v>352478975.66000026</v>
      </c>
      <c r="G24" s="13">
        <v>343430707.78000033</v>
      </c>
      <c r="H24" s="14">
        <f t="shared" si="4"/>
        <v>46221.819999694824</v>
      </c>
    </row>
    <row r="25" spans="2:8" x14ac:dyDescent="0.2">
      <c r="B25" s="7" t="s">
        <v>29</v>
      </c>
      <c r="C25" s="13">
        <v>1256856998</v>
      </c>
      <c r="D25" s="13">
        <v>1457417977.1599998</v>
      </c>
      <c r="E25" s="13">
        <f t="shared" si="3"/>
        <v>2714274975.1599998</v>
      </c>
      <c r="F25" s="13">
        <v>2000117645.6499996</v>
      </c>
      <c r="G25" s="13">
        <v>1997436299.6399999</v>
      </c>
      <c r="H25" s="14">
        <f t="shared" si="4"/>
        <v>714157329.51000023</v>
      </c>
    </row>
    <row r="26" spans="2:8" x14ac:dyDescent="0.2">
      <c r="B26" s="7" t="s">
        <v>30</v>
      </c>
      <c r="C26" s="13">
        <v>405765233</v>
      </c>
      <c r="D26" s="13">
        <v>-52304325.050000049</v>
      </c>
      <c r="E26" s="13">
        <f t="shared" si="3"/>
        <v>353460907.94999993</v>
      </c>
      <c r="F26" s="13">
        <v>353460907.94999987</v>
      </c>
      <c r="G26" s="13">
        <v>346573886.46999985</v>
      </c>
      <c r="H26" s="14">
        <f t="shared" si="4"/>
        <v>0</v>
      </c>
    </row>
    <row r="27" spans="2:8" ht="25.5" x14ac:dyDescent="0.2">
      <c r="B27" s="7" t="s">
        <v>31</v>
      </c>
      <c r="C27" s="13">
        <v>242950677</v>
      </c>
      <c r="D27" s="13">
        <v>6680420.2400000058</v>
      </c>
      <c r="E27" s="13">
        <f t="shared" si="3"/>
        <v>249631097.24000001</v>
      </c>
      <c r="F27" s="13">
        <v>249631097.24000007</v>
      </c>
      <c r="G27" s="13">
        <v>247965382.21000007</v>
      </c>
      <c r="H27" s="14">
        <f t="shared" si="4"/>
        <v>0</v>
      </c>
    </row>
    <row r="28" spans="2:8" x14ac:dyDescent="0.2">
      <c r="B28" s="7" t="s">
        <v>32</v>
      </c>
      <c r="C28" s="13">
        <v>10515433</v>
      </c>
      <c r="D28" s="13">
        <v>836398.91</v>
      </c>
      <c r="E28" s="13">
        <f t="shared" si="3"/>
        <v>11351831.91</v>
      </c>
      <c r="F28" s="13">
        <v>11351831.91</v>
      </c>
      <c r="G28" s="13">
        <v>11195271.09</v>
      </c>
      <c r="H28" s="14">
        <f t="shared" si="4"/>
        <v>0</v>
      </c>
    </row>
    <row r="29" spans="2:8" ht="25.5" x14ac:dyDescent="0.2">
      <c r="B29" s="7" t="s">
        <v>33</v>
      </c>
      <c r="C29" s="13">
        <v>7224111</v>
      </c>
      <c r="D29" s="13">
        <v>-136976.84000000005</v>
      </c>
      <c r="E29" s="13">
        <f t="shared" si="3"/>
        <v>7087134.1600000001</v>
      </c>
      <c r="F29" s="13">
        <v>7087134.1600000001</v>
      </c>
      <c r="G29" s="13">
        <v>6982599.8399999999</v>
      </c>
      <c r="H29" s="14">
        <f t="shared" si="4"/>
        <v>0</v>
      </c>
    </row>
    <row r="30" spans="2:8" ht="12.75" customHeight="1" x14ac:dyDescent="0.2">
      <c r="B30" s="7" t="s">
        <v>34</v>
      </c>
      <c r="C30" s="13">
        <v>143287943</v>
      </c>
      <c r="D30" s="13">
        <v>39599823.330000013</v>
      </c>
      <c r="E30" s="13">
        <f>C30+D30</f>
        <v>182887766.33000001</v>
      </c>
      <c r="F30" s="13">
        <v>182887766.33000001</v>
      </c>
      <c r="G30" s="13">
        <v>176562292.17000005</v>
      </c>
      <c r="H30" s="14">
        <f>E30-F30</f>
        <v>0</v>
      </c>
    </row>
    <row r="31" spans="2:8" x14ac:dyDescent="0.2">
      <c r="B31" s="7" t="s">
        <v>35</v>
      </c>
      <c r="C31" s="13">
        <v>269585929</v>
      </c>
      <c r="D31" s="13">
        <v>20904736.289999992</v>
      </c>
      <c r="E31" s="13">
        <f t="shared" ref="E31:E37" si="5">C31+D31</f>
        <v>290490665.28999996</v>
      </c>
      <c r="F31" s="13">
        <v>290490665.28999972</v>
      </c>
      <c r="G31" s="13">
        <v>283203132.81999964</v>
      </c>
      <c r="H31" s="14">
        <f t="shared" ref="H31:H37" si="6">E31-F31</f>
        <v>0</v>
      </c>
    </row>
    <row r="32" spans="2:8" x14ac:dyDescent="0.2">
      <c r="B32" s="7" t="s">
        <v>36</v>
      </c>
      <c r="C32" s="13">
        <v>51418779</v>
      </c>
      <c r="D32" s="13">
        <v>-33952169.190000013</v>
      </c>
      <c r="E32" s="13">
        <f t="shared" si="5"/>
        <v>17466609.809999987</v>
      </c>
      <c r="F32" s="13">
        <v>17466609.810000002</v>
      </c>
      <c r="G32" s="13">
        <v>17156742.930000003</v>
      </c>
      <c r="H32" s="14">
        <f t="shared" si="6"/>
        <v>0</v>
      </c>
    </row>
    <row r="33" spans="2:14" x14ac:dyDescent="0.2">
      <c r="B33" s="7" t="s">
        <v>37</v>
      </c>
      <c r="C33" s="13">
        <v>6250061</v>
      </c>
      <c r="D33" s="13">
        <v>596054.4499999996</v>
      </c>
      <c r="E33" s="13">
        <f t="shared" si="5"/>
        <v>6846115.4499999993</v>
      </c>
      <c r="F33" s="13">
        <v>6846115.4499999993</v>
      </c>
      <c r="G33" s="13">
        <v>6723499.7799999993</v>
      </c>
      <c r="H33" s="14">
        <f t="shared" si="6"/>
        <v>0</v>
      </c>
    </row>
    <row r="34" spans="2:14" x14ac:dyDescent="0.2">
      <c r="B34" s="7" t="s">
        <v>38</v>
      </c>
      <c r="C34" s="13">
        <v>80926813</v>
      </c>
      <c r="D34" s="13">
        <v>-8720462.1499999966</v>
      </c>
      <c r="E34" s="13">
        <f t="shared" si="5"/>
        <v>72206350.850000009</v>
      </c>
      <c r="F34" s="13">
        <v>72206350.850000083</v>
      </c>
      <c r="G34" s="13">
        <v>68132311.330000013</v>
      </c>
      <c r="H34" s="14">
        <f t="shared" si="6"/>
        <v>0</v>
      </c>
    </row>
    <row r="35" spans="2:14" x14ac:dyDescent="0.2">
      <c r="B35" s="7" t="s">
        <v>39</v>
      </c>
      <c r="C35" s="13">
        <v>2850000</v>
      </c>
      <c r="D35" s="13">
        <v>350000</v>
      </c>
      <c r="E35" s="13">
        <f t="shared" si="5"/>
        <v>3200000</v>
      </c>
      <c r="F35" s="13">
        <v>3200000</v>
      </c>
      <c r="G35" s="13">
        <v>3200000</v>
      </c>
      <c r="H35" s="14">
        <f t="shared" si="6"/>
        <v>0</v>
      </c>
    </row>
    <row r="36" spans="2:14" x14ac:dyDescent="0.2">
      <c r="B36" s="7" t="s">
        <v>40</v>
      </c>
      <c r="C36" s="13">
        <v>73291971</v>
      </c>
      <c r="D36" s="13">
        <v>-23805305.610000007</v>
      </c>
      <c r="E36" s="13">
        <f t="shared" si="5"/>
        <v>49486665.389999993</v>
      </c>
      <c r="F36" s="13">
        <v>49486665.390000023</v>
      </c>
      <c r="G36" s="13">
        <v>48737902.250000022</v>
      </c>
      <c r="H36" s="14">
        <f t="shared" si="6"/>
        <v>0</v>
      </c>
    </row>
    <row r="37" spans="2:14" x14ac:dyDescent="0.2">
      <c r="B37" s="7" t="s">
        <v>41</v>
      </c>
      <c r="C37" s="13">
        <v>19844683</v>
      </c>
      <c r="D37" s="13">
        <v>8021602.1000000006</v>
      </c>
      <c r="E37" s="13">
        <f t="shared" si="5"/>
        <v>27866285.100000001</v>
      </c>
      <c r="F37" s="13">
        <v>27866285.099999987</v>
      </c>
      <c r="G37" s="13">
        <v>27084075.669999998</v>
      </c>
      <c r="H37" s="14">
        <f t="shared" si="6"/>
        <v>0</v>
      </c>
    </row>
    <row r="38" spans="2:14" x14ac:dyDescent="0.2">
      <c r="B38" s="6"/>
      <c r="C38" s="15"/>
      <c r="D38" s="15"/>
      <c r="E38" s="15"/>
      <c r="F38" s="15"/>
      <c r="G38" s="15"/>
      <c r="H38" s="15"/>
    </row>
    <row r="39" spans="2:14" x14ac:dyDescent="0.2">
      <c r="B39" s="3" t="s">
        <v>13</v>
      </c>
      <c r="C39" s="12">
        <f t="shared" ref="C39:H39" si="7">SUM(C40:C67)</f>
        <v>891817295</v>
      </c>
      <c r="D39" s="12">
        <f t="shared" si="7"/>
        <v>318770760.45999998</v>
      </c>
      <c r="E39" s="12">
        <f t="shared" si="7"/>
        <v>1210588055.46</v>
      </c>
      <c r="F39" s="12">
        <f t="shared" si="7"/>
        <v>1169017893.3299999</v>
      </c>
      <c r="G39" s="12">
        <f t="shared" si="7"/>
        <v>1159734535.3299999</v>
      </c>
      <c r="H39" s="12">
        <f t="shared" si="7"/>
        <v>41570162.129999936</v>
      </c>
      <c r="I39" s="19"/>
      <c r="J39" s="19"/>
      <c r="K39" s="19"/>
      <c r="L39" s="19"/>
      <c r="M39" s="19"/>
      <c r="N39" s="19"/>
    </row>
    <row r="40" spans="2:14" x14ac:dyDescent="0.2">
      <c r="B40" s="7" t="s">
        <v>14</v>
      </c>
      <c r="C40" s="13">
        <v>0</v>
      </c>
      <c r="D40" s="13">
        <v>0</v>
      </c>
      <c r="E40" s="13">
        <f>C40+D40</f>
        <v>0</v>
      </c>
      <c r="F40" s="13">
        <v>0</v>
      </c>
      <c r="G40" s="13">
        <v>0</v>
      </c>
      <c r="H40" s="14">
        <f>E40-F40</f>
        <v>0</v>
      </c>
      <c r="I40" s="18"/>
      <c r="J40" s="18"/>
      <c r="K40" s="18"/>
      <c r="L40" s="18"/>
      <c r="M40" s="18"/>
      <c r="N40" s="18"/>
    </row>
    <row r="41" spans="2:14" x14ac:dyDescent="0.2">
      <c r="B41" s="7" t="s">
        <v>15</v>
      </c>
      <c r="C41" s="13">
        <v>0</v>
      </c>
      <c r="D41" s="13">
        <v>0</v>
      </c>
      <c r="E41" s="13">
        <f>C41+D41</f>
        <v>0</v>
      </c>
      <c r="F41" s="13">
        <v>0</v>
      </c>
      <c r="G41" s="13">
        <v>0</v>
      </c>
      <c r="H41" s="14">
        <f>E41-F41</f>
        <v>0</v>
      </c>
    </row>
    <row r="42" spans="2:14" x14ac:dyDescent="0.2">
      <c r="B42" s="7" t="s">
        <v>16</v>
      </c>
      <c r="C42" s="13">
        <v>0</v>
      </c>
      <c r="D42" s="13">
        <v>0</v>
      </c>
      <c r="E42" s="13">
        <f>C42+D42</f>
        <v>0</v>
      </c>
      <c r="F42" s="13">
        <v>0</v>
      </c>
      <c r="G42" s="13">
        <v>0</v>
      </c>
      <c r="H42" s="14">
        <f>E42-F42</f>
        <v>0</v>
      </c>
    </row>
    <row r="43" spans="2:14" x14ac:dyDescent="0.2">
      <c r="B43" s="7" t="s">
        <v>17</v>
      </c>
      <c r="C43" s="13">
        <v>0</v>
      </c>
      <c r="D43" s="13">
        <v>0</v>
      </c>
      <c r="E43" s="13">
        <f>C43+D43</f>
        <v>0</v>
      </c>
      <c r="F43" s="13">
        <v>0</v>
      </c>
      <c r="G43" s="13">
        <v>0</v>
      </c>
      <c r="H43" s="14">
        <f>E43-F43</f>
        <v>0</v>
      </c>
    </row>
    <row r="44" spans="2:14" x14ac:dyDescent="0.2">
      <c r="B44" s="7" t="s">
        <v>18</v>
      </c>
      <c r="C44" s="13">
        <v>0</v>
      </c>
      <c r="D44" s="13">
        <v>0</v>
      </c>
      <c r="E44" s="13">
        <f>C44+D44</f>
        <v>0</v>
      </c>
      <c r="F44" s="13">
        <v>0</v>
      </c>
      <c r="G44" s="13">
        <v>0</v>
      </c>
      <c r="H44" s="14">
        <f>E44-F44</f>
        <v>0</v>
      </c>
    </row>
    <row r="45" spans="2:14" x14ac:dyDescent="0.2">
      <c r="B45" s="7" t="s">
        <v>19</v>
      </c>
      <c r="C45" s="13">
        <v>0</v>
      </c>
      <c r="D45" s="13">
        <v>0</v>
      </c>
      <c r="E45" s="13">
        <f t="shared" ref="E45:E60" si="8">C45+D45</f>
        <v>0</v>
      </c>
      <c r="F45" s="13">
        <v>0</v>
      </c>
      <c r="G45" s="13">
        <v>0</v>
      </c>
      <c r="H45" s="14">
        <f t="shared" ref="H45:H60" si="9">E45-F45</f>
        <v>0</v>
      </c>
    </row>
    <row r="46" spans="2:14" ht="25.5" x14ac:dyDescent="0.2">
      <c r="B46" s="7" t="s">
        <v>20</v>
      </c>
      <c r="C46" s="13">
        <v>0</v>
      </c>
      <c r="D46" s="13">
        <v>0</v>
      </c>
      <c r="E46" s="13">
        <f t="shared" si="8"/>
        <v>0</v>
      </c>
      <c r="F46" s="13">
        <v>0</v>
      </c>
      <c r="G46" s="13">
        <v>0</v>
      </c>
      <c r="H46" s="14">
        <f t="shared" si="9"/>
        <v>0</v>
      </c>
    </row>
    <row r="47" spans="2:14" x14ac:dyDescent="0.2">
      <c r="B47" s="7" t="s">
        <v>21</v>
      </c>
      <c r="C47" s="13">
        <v>0</v>
      </c>
      <c r="D47" s="13">
        <v>0</v>
      </c>
      <c r="E47" s="13">
        <f t="shared" ref="E47:E53" si="10">C47+D47</f>
        <v>0</v>
      </c>
      <c r="F47" s="13">
        <v>0</v>
      </c>
      <c r="G47" s="13">
        <v>0</v>
      </c>
      <c r="H47" s="14">
        <f t="shared" ref="H47:H53" si="11">E47-F47</f>
        <v>0</v>
      </c>
    </row>
    <row r="48" spans="2:14" x14ac:dyDescent="0.2">
      <c r="B48" s="6" t="s">
        <v>22</v>
      </c>
      <c r="C48" s="13">
        <v>0</v>
      </c>
      <c r="D48" s="13">
        <v>0</v>
      </c>
      <c r="E48" s="13">
        <f t="shared" si="10"/>
        <v>0</v>
      </c>
      <c r="F48" s="13">
        <v>0</v>
      </c>
      <c r="G48" s="13">
        <v>0</v>
      </c>
      <c r="H48" s="14">
        <f t="shared" si="11"/>
        <v>0</v>
      </c>
    </row>
    <row r="49" spans="2:8" x14ac:dyDescent="0.2">
      <c r="B49" s="7" t="s">
        <v>23</v>
      </c>
      <c r="C49" s="13">
        <v>0</v>
      </c>
      <c r="D49" s="13">
        <v>0</v>
      </c>
      <c r="E49" s="13">
        <f t="shared" si="10"/>
        <v>0</v>
      </c>
      <c r="F49" s="13">
        <v>0</v>
      </c>
      <c r="G49" s="13">
        <v>0</v>
      </c>
      <c r="H49" s="14">
        <f t="shared" si="11"/>
        <v>0</v>
      </c>
    </row>
    <row r="50" spans="2:8" x14ac:dyDescent="0.2">
      <c r="B50" s="7" t="s">
        <v>24</v>
      </c>
      <c r="C50" s="13">
        <v>0</v>
      </c>
      <c r="D50" s="13">
        <v>6362199.550000011</v>
      </c>
      <c r="E50" s="13">
        <f t="shared" si="10"/>
        <v>6362199.550000011</v>
      </c>
      <c r="F50" s="13">
        <v>0</v>
      </c>
      <c r="G50" s="13">
        <v>0</v>
      </c>
      <c r="H50" s="14">
        <f t="shared" si="11"/>
        <v>6362199.550000011</v>
      </c>
    </row>
    <row r="51" spans="2:8" x14ac:dyDescent="0.2">
      <c r="B51" s="7" t="s">
        <v>25</v>
      </c>
      <c r="C51" s="13">
        <v>0</v>
      </c>
      <c r="D51" s="13">
        <v>9993641</v>
      </c>
      <c r="E51" s="13">
        <f t="shared" si="10"/>
        <v>9993641</v>
      </c>
      <c r="F51" s="13">
        <v>9993641</v>
      </c>
      <c r="G51" s="13">
        <v>9993641</v>
      </c>
      <c r="H51" s="14">
        <f t="shared" si="11"/>
        <v>0</v>
      </c>
    </row>
    <row r="52" spans="2:8" x14ac:dyDescent="0.2">
      <c r="B52" s="7" t="s">
        <v>26</v>
      </c>
      <c r="C52" s="13">
        <v>0</v>
      </c>
      <c r="D52" s="13">
        <v>0</v>
      </c>
      <c r="E52" s="13">
        <f t="shared" si="10"/>
        <v>0</v>
      </c>
      <c r="F52" s="13">
        <v>0</v>
      </c>
      <c r="G52" s="13">
        <v>0</v>
      </c>
      <c r="H52" s="14">
        <f t="shared" si="11"/>
        <v>0</v>
      </c>
    </row>
    <row r="53" spans="2:8" x14ac:dyDescent="0.2">
      <c r="B53" s="7" t="s">
        <v>27</v>
      </c>
      <c r="C53" s="13">
        <v>0</v>
      </c>
      <c r="D53" s="13">
        <v>0</v>
      </c>
      <c r="E53" s="13">
        <f t="shared" si="10"/>
        <v>0</v>
      </c>
      <c r="F53" s="13">
        <v>0</v>
      </c>
      <c r="G53" s="13">
        <v>0</v>
      </c>
      <c r="H53" s="14">
        <f t="shared" si="11"/>
        <v>0</v>
      </c>
    </row>
    <row r="54" spans="2:8" x14ac:dyDescent="0.2">
      <c r="B54" s="7" t="s">
        <v>28</v>
      </c>
      <c r="C54" s="13">
        <v>557904437</v>
      </c>
      <c r="D54" s="13">
        <v>97526926.540000036</v>
      </c>
      <c r="E54" s="13">
        <f t="shared" si="8"/>
        <v>655431363.54000008</v>
      </c>
      <c r="F54" s="13">
        <v>655431363.53999996</v>
      </c>
      <c r="G54" s="13">
        <v>646148005.53999996</v>
      </c>
      <c r="H54" s="14">
        <f>E54-F54</f>
        <v>0</v>
      </c>
    </row>
    <row r="55" spans="2:8" x14ac:dyDescent="0.2">
      <c r="B55" s="6" t="s">
        <v>29</v>
      </c>
      <c r="C55" s="13">
        <v>333912858</v>
      </c>
      <c r="D55" s="13">
        <v>204887993.36999992</v>
      </c>
      <c r="E55" s="13">
        <f t="shared" si="8"/>
        <v>538800851.36999989</v>
      </c>
      <c r="F55" s="13">
        <v>503592888.78999996</v>
      </c>
      <c r="G55" s="13">
        <v>503592888.78999996</v>
      </c>
      <c r="H55" s="14">
        <f t="shared" si="9"/>
        <v>35207962.579999924</v>
      </c>
    </row>
    <row r="56" spans="2:8" x14ac:dyDescent="0.2">
      <c r="B56" s="7" t="s">
        <v>30</v>
      </c>
      <c r="C56" s="13">
        <v>0</v>
      </c>
      <c r="D56" s="13">
        <v>0</v>
      </c>
      <c r="E56" s="13">
        <f t="shared" si="8"/>
        <v>0</v>
      </c>
      <c r="F56" s="13">
        <v>0</v>
      </c>
      <c r="G56" s="13">
        <v>0</v>
      </c>
      <c r="H56" s="14">
        <f t="shared" si="9"/>
        <v>0</v>
      </c>
    </row>
    <row r="57" spans="2:8" ht="25.5" x14ac:dyDescent="0.2">
      <c r="B57" s="7" t="s">
        <v>31</v>
      </c>
      <c r="C57" s="13">
        <v>0</v>
      </c>
      <c r="D57" s="13">
        <v>0</v>
      </c>
      <c r="E57" s="13">
        <f t="shared" si="8"/>
        <v>0</v>
      </c>
      <c r="F57" s="13">
        <v>0</v>
      </c>
      <c r="G57" s="13">
        <v>0</v>
      </c>
      <c r="H57" s="14">
        <f t="shared" si="9"/>
        <v>0</v>
      </c>
    </row>
    <row r="58" spans="2:8" x14ac:dyDescent="0.2">
      <c r="B58" s="7" t="s">
        <v>32</v>
      </c>
      <c r="C58" s="13">
        <v>0</v>
      </c>
      <c r="D58" s="13">
        <v>0</v>
      </c>
      <c r="E58" s="13">
        <f t="shared" si="8"/>
        <v>0</v>
      </c>
      <c r="F58" s="13">
        <v>0</v>
      </c>
      <c r="G58" s="13">
        <v>0</v>
      </c>
      <c r="H58" s="14">
        <f t="shared" si="9"/>
        <v>0</v>
      </c>
    </row>
    <row r="59" spans="2:8" ht="25.5" x14ac:dyDescent="0.2">
      <c r="B59" s="7" t="s">
        <v>33</v>
      </c>
      <c r="C59" s="13">
        <v>0</v>
      </c>
      <c r="D59" s="13">
        <v>0</v>
      </c>
      <c r="E59" s="13">
        <f t="shared" si="8"/>
        <v>0</v>
      </c>
      <c r="F59" s="13">
        <v>0</v>
      </c>
      <c r="G59" s="13">
        <v>0</v>
      </c>
      <c r="H59" s="14">
        <f t="shared" si="9"/>
        <v>0</v>
      </c>
    </row>
    <row r="60" spans="2:8" x14ac:dyDescent="0.2">
      <c r="B60" s="7" t="s">
        <v>34</v>
      </c>
      <c r="C60" s="13">
        <v>0</v>
      </c>
      <c r="D60" s="13">
        <v>0</v>
      </c>
      <c r="E60" s="13">
        <f t="shared" si="8"/>
        <v>0</v>
      </c>
      <c r="F60" s="13">
        <v>0</v>
      </c>
      <c r="G60" s="13">
        <v>0</v>
      </c>
      <c r="H60" s="14">
        <f t="shared" si="9"/>
        <v>0</v>
      </c>
    </row>
    <row r="61" spans="2:8" x14ac:dyDescent="0.2">
      <c r="B61" s="7" t="s">
        <v>35</v>
      </c>
      <c r="C61" s="13">
        <v>0</v>
      </c>
      <c r="D61" s="13">
        <v>0</v>
      </c>
      <c r="E61" s="13">
        <f t="shared" ref="E61:E67" si="12">C61+D61</f>
        <v>0</v>
      </c>
      <c r="F61" s="13">
        <v>0</v>
      </c>
      <c r="G61" s="13">
        <v>0</v>
      </c>
      <c r="H61" s="14">
        <f t="shared" ref="H61:H68" si="13">E61-F61</f>
        <v>0</v>
      </c>
    </row>
    <row r="62" spans="2:8" x14ac:dyDescent="0.2">
      <c r="B62" s="7" t="s">
        <v>36</v>
      </c>
      <c r="C62" s="13">
        <v>0</v>
      </c>
      <c r="D62" s="13">
        <v>0</v>
      </c>
      <c r="E62" s="13">
        <f t="shared" si="12"/>
        <v>0</v>
      </c>
      <c r="F62" s="13">
        <v>0</v>
      </c>
      <c r="G62" s="13">
        <v>0</v>
      </c>
      <c r="H62" s="14">
        <f t="shared" si="13"/>
        <v>0</v>
      </c>
    </row>
    <row r="63" spans="2:8" x14ac:dyDescent="0.2">
      <c r="B63" s="7" t="s">
        <v>37</v>
      </c>
      <c r="C63" s="13">
        <v>0</v>
      </c>
      <c r="D63" s="13">
        <v>0</v>
      </c>
      <c r="E63" s="13">
        <f t="shared" si="12"/>
        <v>0</v>
      </c>
      <c r="F63" s="13">
        <v>0</v>
      </c>
      <c r="G63" s="13">
        <v>0</v>
      </c>
      <c r="H63" s="14">
        <f t="shared" si="13"/>
        <v>0</v>
      </c>
    </row>
    <row r="64" spans="2:8" x14ac:dyDescent="0.2">
      <c r="B64" s="6" t="s">
        <v>38</v>
      </c>
      <c r="C64" s="13">
        <v>0</v>
      </c>
      <c r="D64" s="13">
        <v>0</v>
      </c>
      <c r="E64" s="13">
        <f t="shared" si="12"/>
        <v>0</v>
      </c>
      <c r="F64" s="13">
        <v>0</v>
      </c>
      <c r="G64" s="13">
        <v>0</v>
      </c>
      <c r="H64" s="14">
        <f t="shared" si="13"/>
        <v>0</v>
      </c>
    </row>
    <row r="65" spans="2:14" x14ac:dyDescent="0.2">
      <c r="B65" s="7" t="s">
        <v>39</v>
      </c>
      <c r="C65" s="13">
        <v>0</v>
      </c>
      <c r="D65" s="13">
        <v>0</v>
      </c>
      <c r="E65" s="13">
        <f t="shared" si="12"/>
        <v>0</v>
      </c>
      <c r="F65" s="13">
        <v>0</v>
      </c>
      <c r="G65" s="13">
        <v>0</v>
      </c>
      <c r="H65" s="14">
        <f t="shared" si="13"/>
        <v>0</v>
      </c>
    </row>
    <row r="66" spans="2:14" x14ac:dyDescent="0.2">
      <c r="B66" s="7" t="s">
        <v>40</v>
      </c>
      <c r="C66" s="13">
        <v>0</v>
      </c>
      <c r="D66" s="13">
        <v>0</v>
      </c>
      <c r="E66" s="13">
        <f t="shared" si="12"/>
        <v>0</v>
      </c>
      <c r="F66" s="13">
        <v>0</v>
      </c>
      <c r="G66" s="13">
        <v>0</v>
      </c>
      <c r="H66" s="14">
        <f t="shared" si="13"/>
        <v>0</v>
      </c>
    </row>
    <row r="67" spans="2:14" x14ac:dyDescent="0.2">
      <c r="B67" s="7" t="s">
        <v>41</v>
      </c>
      <c r="C67" s="13">
        <v>0</v>
      </c>
      <c r="D67" s="13">
        <v>0</v>
      </c>
      <c r="E67" s="13">
        <f t="shared" si="12"/>
        <v>0</v>
      </c>
      <c r="F67" s="13">
        <v>0</v>
      </c>
      <c r="G67" s="13">
        <v>0</v>
      </c>
      <c r="H67" s="14">
        <f t="shared" si="13"/>
        <v>0</v>
      </c>
    </row>
    <row r="68" spans="2:14" x14ac:dyDescent="0.2">
      <c r="B68" s="6"/>
      <c r="C68" s="15"/>
      <c r="D68" s="15"/>
      <c r="E68" s="15"/>
      <c r="F68" s="15"/>
      <c r="G68" s="15"/>
      <c r="H68" s="14">
        <f t="shared" si="13"/>
        <v>0</v>
      </c>
    </row>
    <row r="69" spans="2:14" x14ac:dyDescent="0.2">
      <c r="B69" s="2" t="s">
        <v>11</v>
      </c>
      <c r="C69" s="16">
        <f t="shared" ref="C69:H69" si="14">C9+C39</f>
        <v>5500333470</v>
      </c>
      <c r="D69" s="16">
        <f t="shared" si="14"/>
        <v>2788171525.5599985</v>
      </c>
      <c r="E69" s="16">
        <f t="shared" si="14"/>
        <v>8288504995.5599995</v>
      </c>
      <c r="F69" s="16">
        <f t="shared" si="14"/>
        <v>7021610296.0200014</v>
      </c>
      <c r="G69" s="16">
        <f t="shared" si="14"/>
        <v>6803682067.0300026</v>
      </c>
      <c r="H69" s="16">
        <f t="shared" si="14"/>
        <v>1266894699.5399981</v>
      </c>
      <c r="I69" s="19"/>
      <c r="J69" s="19"/>
      <c r="K69" s="19"/>
      <c r="L69" s="19"/>
      <c r="M69" s="19"/>
      <c r="N69" s="19"/>
    </row>
    <row r="70" spans="2:14" ht="13.5" thickBot="1" x14ac:dyDescent="0.25">
      <c r="B70" s="4"/>
      <c r="C70" s="17"/>
      <c r="D70" s="17"/>
      <c r="E70" s="17"/>
      <c r="F70" s="17"/>
      <c r="G70" s="17"/>
      <c r="H70" s="17"/>
      <c r="I70" s="19"/>
      <c r="J70" s="19"/>
      <c r="K70" s="19"/>
      <c r="L70" s="19"/>
      <c r="M70" s="19"/>
      <c r="N70" s="19"/>
    </row>
    <row r="72" spans="2:14" x14ac:dyDescent="0.2">
      <c r="B72" s="5" t="s">
        <v>42</v>
      </c>
    </row>
    <row r="73" spans="2:14" x14ac:dyDescent="0.2">
      <c r="B73" s="9"/>
      <c r="C73" s="8"/>
      <c r="D73" s="8"/>
      <c r="E73" s="8"/>
      <c r="F73" s="8"/>
      <c r="G73" s="8"/>
      <c r="H73" s="8"/>
    </row>
    <row r="74" spans="2:14" x14ac:dyDescent="0.2">
      <c r="B74" s="10"/>
    </row>
    <row r="75" spans="2:14" x14ac:dyDescent="0.2">
      <c r="C75" s="18"/>
      <c r="D75" s="18"/>
      <c r="E75" s="18"/>
      <c r="F75" s="18"/>
      <c r="G75" s="18"/>
      <c r="H75" s="1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2020-07-28T14:52:36Z</cp:lastPrinted>
  <dcterms:created xsi:type="dcterms:W3CDTF">2016-10-11T20:43:07Z</dcterms:created>
  <dcterms:modified xsi:type="dcterms:W3CDTF">2021-02-02T18:57:29Z</dcterms:modified>
</cp:coreProperties>
</file>