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6b_EAEPED_CA" sheetId="1" r:id="rId1"/>
  </sheets>
  <definedNames>
    <definedName name="_xlnm.Print_Area" localSheetId="0">F6b_EAEPED_CA!$B$1:$H$72</definedName>
  </definedNames>
  <calcPr calcId="145621"/>
</workbook>
</file>

<file path=xl/calcChain.xml><?xml version="1.0" encoding="utf-8"?>
<calcChain xmlns="http://schemas.openxmlformats.org/spreadsheetml/2006/main">
  <c r="C39" i="1" l="1"/>
  <c r="D39" i="1"/>
  <c r="F39" i="1"/>
  <c r="G39" i="1"/>
  <c r="E26" i="1"/>
  <c r="D9" i="1"/>
  <c r="F9" i="1"/>
  <c r="G9" i="1"/>
  <c r="C9" i="1"/>
  <c r="E53" i="1"/>
  <c r="H53" i="1"/>
  <c r="E52" i="1"/>
  <c r="H52" i="1"/>
  <c r="E51" i="1"/>
  <c r="H51" i="1"/>
  <c r="E50" i="1"/>
  <c r="H50" i="1"/>
  <c r="E49" i="1"/>
  <c r="H49" i="1"/>
  <c r="E48" i="1"/>
  <c r="H48" i="1"/>
  <c r="E47" i="1"/>
  <c r="H47" i="1"/>
  <c r="E60" i="1"/>
  <c r="H60" i="1"/>
  <c r="E59" i="1"/>
  <c r="H59" i="1"/>
  <c r="E58" i="1"/>
  <c r="H58" i="1"/>
  <c r="E57" i="1"/>
  <c r="H57" i="1"/>
  <c r="E56" i="1"/>
  <c r="H56" i="1"/>
  <c r="E55" i="1"/>
  <c r="H55" i="1"/>
  <c r="E54" i="1"/>
  <c r="H54" i="1"/>
  <c r="E46" i="1"/>
  <c r="H46" i="1"/>
  <c r="E45" i="1"/>
  <c r="H45" i="1"/>
  <c r="E16" i="1"/>
  <c r="H16" i="1"/>
  <c r="E15" i="1"/>
  <c r="H15" i="1"/>
  <c r="E14" i="1"/>
  <c r="H14" i="1"/>
  <c r="E13" i="1"/>
  <c r="H13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41" i="1"/>
  <c r="H41" i="1"/>
  <c r="E42" i="1"/>
  <c r="H42" i="1"/>
  <c r="E43" i="1"/>
  <c r="H43" i="1"/>
  <c r="E44" i="1"/>
  <c r="H44" i="1"/>
  <c r="E61" i="1"/>
  <c r="H61" i="1"/>
  <c r="E62" i="1"/>
  <c r="H62" i="1"/>
  <c r="E63" i="1"/>
  <c r="H63" i="1"/>
  <c r="E64" i="1"/>
  <c r="H64" i="1"/>
  <c r="E65" i="1"/>
  <c r="H65" i="1"/>
  <c r="E66" i="1"/>
  <c r="H66" i="1"/>
  <c r="E67" i="1"/>
  <c r="H67" i="1"/>
  <c r="E40" i="1"/>
  <c r="H40" i="1"/>
  <c r="E21" i="1"/>
  <c r="H21" i="1"/>
  <c r="E20" i="1"/>
  <c r="H20" i="1"/>
  <c r="E19" i="1"/>
  <c r="H19" i="1"/>
  <c r="E18" i="1"/>
  <c r="H18" i="1"/>
  <c r="E17" i="1"/>
  <c r="H17" i="1"/>
  <c r="E12" i="1"/>
  <c r="H12" i="1"/>
  <c r="E11" i="1"/>
  <c r="H11" i="1"/>
  <c r="E10" i="1"/>
  <c r="H10" i="1"/>
  <c r="E29" i="1"/>
  <c r="H29" i="1"/>
  <c r="E28" i="1"/>
  <c r="H28" i="1"/>
  <c r="E27" i="1"/>
  <c r="H27" i="1"/>
  <c r="H26" i="1"/>
  <c r="E25" i="1"/>
  <c r="H25" i="1"/>
  <c r="E24" i="1"/>
  <c r="H24" i="1"/>
  <c r="E23" i="1"/>
  <c r="H23" i="1"/>
  <c r="E22" i="1"/>
  <c r="H22" i="1"/>
  <c r="H68" i="1"/>
  <c r="H39" i="1"/>
  <c r="E39" i="1"/>
  <c r="E9" i="1"/>
  <c r="H9" i="1"/>
  <c r="F69" i="1"/>
  <c r="C69" i="1"/>
  <c r="D69" i="1"/>
  <c r="G69" i="1"/>
  <c r="E69" i="1"/>
  <c r="H69" i="1"/>
</calcChain>
</file>

<file path=xl/sharedStrings.xml><?xml version="1.0" encoding="utf-8"?>
<sst xmlns="http://schemas.openxmlformats.org/spreadsheetml/2006/main" count="72" uniqueCount="44">
  <si>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</si>
  <si>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</si>
  <si>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</si>
  <si>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</si>
  <si>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</si>
  <si>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</si>
  <si>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</si>
  <si>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</si>
  <si>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</si>
  <si>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</si>
  <si>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</si>
  <si>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</si>
  <si>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</si>
  <si>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</si>
  <si>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Del 1 de Enero al 30 de Junio de 2020 (b)</t>
  </si>
  <si>
    <t>A. H. Ayuntamiento</t>
  </si>
  <si>
    <t>B. Organo Interno de Control</t>
  </si>
  <si>
    <t>C. Secretaría Particular</t>
  </si>
  <si>
    <t>D. Coordinación de la oficina de la Presidencia Municipal</t>
  </si>
  <si>
    <t>E. Coordinación de agenda</t>
  </si>
  <si>
    <t>F. Coordinación de giras</t>
  </si>
  <si>
    <t>G. Coordinación de relaciones públicas y vinculación interinstitucional</t>
  </si>
  <si>
    <t>H. Coordinación General de Comunicación Social Municipal</t>
  </si>
  <si>
    <t>I. Secretaría del Ayuntamiento</t>
  </si>
  <si>
    <t>J. Secretaría General de Gobierno Municipal</t>
  </si>
  <si>
    <t>K. Secretaría de Finanzas</t>
  </si>
  <si>
    <t>L. Secretaría de Servicios Públicos Municipales</t>
  </si>
  <si>
    <t>M. Secretaría de Desarrollo Sostenible</t>
  </si>
  <si>
    <t>N. Secretaría de Desarrollo Humano y Social</t>
  </si>
  <si>
    <t>Ñ. Secretaría de Seguridad Pública Municipal</t>
  </si>
  <si>
    <t>O. Secretaría de Obras Públicas Municipales</t>
  </si>
  <si>
    <t>P. Secretaría de Administración</t>
  </si>
  <si>
    <t xml:space="preserve">Q. Sistema Municipal para el Desarrollo Integral de la Familia </t>
  </si>
  <si>
    <t xml:space="preserve">R. Instituto Municipal de Planeación        </t>
  </si>
  <si>
    <t xml:space="preserve">S. Fideicomiso Queretano para la  Conservación del Medio Ambiente   </t>
  </si>
  <si>
    <t xml:space="preserve">T. Coordinación de Delegados e Institutos Desconcentrados     </t>
  </si>
  <si>
    <t xml:space="preserve">U. Secretaría de Movilidad       </t>
  </si>
  <si>
    <t xml:space="preserve">V. Secretaría de Turismo     </t>
  </si>
  <si>
    <t>W. Secretaría Adjunta</t>
  </si>
  <si>
    <t xml:space="preserve">Z. Secretaría de Gestión Ciudadana       </t>
  </si>
  <si>
    <t xml:space="preserve">AA. Parque Bicentenario         </t>
  </si>
  <si>
    <t xml:space="preserve">AB. Secretaría de Cultura         </t>
  </si>
  <si>
    <t xml:space="preserve">AC. Coordinación de Gabinete         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</si>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</sst>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8" fontId="2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0" xfId="0" applyNumberFormat="1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3"/>
  <sheetViews>
    <sheetView tabSelected="1" workbookViewId="0">
      <pane ySplit="8" topLeftCell="A9" activePane="bottomLeft" state="frozen"/>
      <selection pane="bottomLeft" activeCell="B2" sqref="B2:H2"/>
    </sheetView>
  </sheetViews>
  <sheetFormatPr baseColWidth="10" defaultColWidth="11" defaultRowHeight="12.75" x14ac:dyDescent="0.2"/>
  <cols>
    <col min="1" max="1" width="4.42578125" style="5" customWidth="1"/>
    <col min="2" max="2" width="43.28515625" style="5" bestFit="1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1" t="s">
        <v>43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x14ac:dyDescent="0.2">
      <c r="B5" s="24" t="s">
        <v>14</v>
      </c>
      <c r="C5" s="25"/>
      <c r="D5" s="25"/>
      <c r="E5" s="25"/>
      <c r="F5" s="25"/>
      <c r="G5" s="25"/>
      <c r="H5" s="26"/>
    </row>
    <row r="6" spans="2:8" ht="13.5" thickBot="1" x14ac:dyDescent="0.25">
      <c r="B6" s="27" t="s">
        <v>2</v>
      </c>
      <c r="C6" s="28"/>
      <c r="D6" s="28"/>
      <c r="E6" s="28"/>
      <c r="F6" s="28"/>
      <c r="G6" s="28"/>
      <c r="H6" s="29"/>
    </row>
    <row r="7" spans="2:8" ht="13.5" thickBot="1" x14ac:dyDescent="0.25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 x14ac:dyDescent="0.25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x14ac:dyDescent="0.2">
      <c r="B9" s="2" t="s">
        <v>12</v>
      </c>
      <c r="C9" s="11">
        <f t="shared" ref="C9:H9" si="0">SUM(C10:C37)</f>
        <v>4608516175</v>
      </c>
      <c r="D9" s="11">
        <f t="shared" si="0"/>
        <v>1697404430.99</v>
      </c>
      <c r="E9" s="12">
        <f t="shared" si="0"/>
        <v>6305920605.9899998</v>
      </c>
      <c r="F9" s="11">
        <f t="shared" si="0"/>
        <v>2861421715.250001</v>
      </c>
      <c r="G9" s="11">
        <f t="shared" si="0"/>
        <v>2393994160.4400005</v>
      </c>
      <c r="H9" s="11">
        <f t="shared" si="0"/>
        <v>3444498890.7399998</v>
      </c>
    </row>
    <row r="10" spans="2:8" ht="12.75" customHeight="1" x14ac:dyDescent="0.2">
      <c r="B10" s="7" t="s">
        <v>15</v>
      </c>
      <c r="C10" s="8">
        <v>35076318</v>
      </c>
      <c r="D10" s="8">
        <v>-1084982.3100000005</v>
      </c>
      <c r="E10" s="8">
        <f>C10+D10</f>
        <v>33991335.689999998</v>
      </c>
      <c r="F10" s="8">
        <v>17983478.79999999</v>
      </c>
      <c r="G10" s="8">
        <v>15712265.359999998</v>
      </c>
      <c r="H10" s="13">
        <f>E10-F10</f>
        <v>16007856.890000008</v>
      </c>
    </row>
    <row r="11" spans="2:8" x14ac:dyDescent="0.2">
      <c r="B11" s="7" t="s">
        <v>16</v>
      </c>
      <c r="C11" s="8">
        <v>23440227</v>
      </c>
      <c r="D11" s="8">
        <v>903496.40399999986</v>
      </c>
      <c r="E11" s="8">
        <f t="shared" ref="E11:E21" si="1">C11+D11</f>
        <v>24343723.403999999</v>
      </c>
      <c r="F11" s="8">
        <v>12652557.490000004</v>
      </c>
      <c r="G11" s="8">
        <v>10866425.540000005</v>
      </c>
      <c r="H11" s="13">
        <f t="shared" ref="H11:H21" si="2">E11-F11</f>
        <v>11691165.913999995</v>
      </c>
    </row>
    <row r="12" spans="2:8" x14ac:dyDescent="0.2">
      <c r="B12" s="7" t="s">
        <v>17</v>
      </c>
      <c r="C12" s="8">
        <v>49424077</v>
      </c>
      <c r="D12" s="8">
        <v>-26245221.88000001</v>
      </c>
      <c r="E12" s="8">
        <f t="shared" si="1"/>
        <v>23178855.11999999</v>
      </c>
      <c r="F12" s="8">
        <v>19973395.930000003</v>
      </c>
      <c r="G12" s="8">
        <v>19321511.320000004</v>
      </c>
      <c r="H12" s="13">
        <f t="shared" si="2"/>
        <v>3205459.1899999864</v>
      </c>
    </row>
    <row r="13" spans="2:8" x14ac:dyDescent="0.2">
      <c r="B13" s="7" t="s">
        <v>18</v>
      </c>
      <c r="C13" s="8">
        <v>0</v>
      </c>
      <c r="D13" s="8">
        <v>11536161.120000001</v>
      </c>
      <c r="E13" s="8">
        <f>C13+D13</f>
        <v>11536161.120000001</v>
      </c>
      <c r="F13" s="8">
        <v>1607528.18</v>
      </c>
      <c r="G13" s="8">
        <v>1328139.47</v>
      </c>
      <c r="H13" s="13">
        <f>E13-F13</f>
        <v>9928632.9400000013</v>
      </c>
    </row>
    <row r="14" spans="2:8" x14ac:dyDescent="0.2">
      <c r="B14" s="7" t="s">
        <v>19</v>
      </c>
      <c r="C14" s="8">
        <v>0</v>
      </c>
      <c r="D14" s="8">
        <v>858811.82999999973</v>
      </c>
      <c r="E14" s="8">
        <f>C14+D14</f>
        <v>858811.82999999973</v>
      </c>
      <c r="F14" s="8">
        <v>322846.58</v>
      </c>
      <c r="G14" s="8">
        <v>264426.28000000003</v>
      </c>
      <c r="H14" s="13">
        <f>E14-F14</f>
        <v>535965.24999999977</v>
      </c>
    </row>
    <row r="15" spans="2:8" x14ac:dyDescent="0.2">
      <c r="B15" s="7" t="s">
        <v>20</v>
      </c>
      <c r="C15" s="8">
        <v>0</v>
      </c>
      <c r="D15" s="8">
        <v>5858639.5999999978</v>
      </c>
      <c r="E15" s="8">
        <f>C15+D15</f>
        <v>5858639.5999999978</v>
      </c>
      <c r="F15" s="8">
        <v>2240322.7399999993</v>
      </c>
      <c r="G15" s="8">
        <v>1802339.4799999995</v>
      </c>
      <c r="H15" s="13">
        <f>E15-F15</f>
        <v>3618316.8599999985</v>
      </c>
    </row>
    <row r="16" spans="2:8" ht="25.5" x14ac:dyDescent="0.2">
      <c r="B16" s="7" t="s">
        <v>21</v>
      </c>
      <c r="C16" s="8">
        <v>0</v>
      </c>
      <c r="D16" s="8">
        <v>7523682.2799999984</v>
      </c>
      <c r="E16" s="8">
        <f>C16+D16</f>
        <v>7523682.2799999984</v>
      </c>
      <c r="F16" s="8">
        <v>3162928.1600000006</v>
      </c>
      <c r="G16" s="8">
        <v>2520366.2000000002</v>
      </c>
      <c r="H16" s="13">
        <f>E16-F16</f>
        <v>4360754.1199999973</v>
      </c>
    </row>
    <row r="17" spans="2:8" x14ac:dyDescent="0.2">
      <c r="B17" s="7" t="s">
        <v>22</v>
      </c>
      <c r="C17" s="8">
        <v>34261354</v>
      </c>
      <c r="D17" s="8">
        <v>35803463.562999971</v>
      </c>
      <c r="E17" s="8">
        <f t="shared" si="1"/>
        <v>70064817.562999964</v>
      </c>
      <c r="F17" s="8">
        <v>60486449.049999997</v>
      </c>
      <c r="G17" s="8">
        <v>15921649.270000001</v>
      </c>
      <c r="H17" s="13">
        <f t="shared" si="2"/>
        <v>9578368.5129999667</v>
      </c>
    </row>
    <row r="18" spans="2:8" x14ac:dyDescent="0.2">
      <c r="B18" s="7" t="s">
        <v>23</v>
      </c>
      <c r="C18" s="8">
        <v>46705420</v>
      </c>
      <c r="D18" s="8">
        <v>5035851.790000001</v>
      </c>
      <c r="E18" s="8">
        <f t="shared" si="1"/>
        <v>51741271.789999999</v>
      </c>
      <c r="F18" s="8">
        <v>26495820.619999994</v>
      </c>
      <c r="G18" s="8">
        <v>24326022.999999993</v>
      </c>
      <c r="H18" s="13">
        <f t="shared" si="2"/>
        <v>25245451.170000006</v>
      </c>
    </row>
    <row r="19" spans="2:8" x14ac:dyDescent="0.2">
      <c r="B19" s="7" t="s">
        <v>24</v>
      </c>
      <c r="C19" s="8">
        <v>143702944</v>
      </c>
      <c r="D19" s="8">
        <v>5341238.7592000039</v>
      </c>
      <c r="E19" s="8">
        <f t="shared" si="1"/>
        <v>149044182.75920001</v>
      </c>
      <c r="F19" s="8">
        <v>77648671.89000003</v>
      </c>
      <c r="G19" s="8">
        <v>65428970.480000019</v>
      </c>
      <c r="H19" s="13">
        <f t="shared" si="2"/>
        <v>71395510.869199976</v>
      </c>
    </row>
    <row r="20" spans="2:8" x14ac:dyDescent="0.2">
      <c r="B20" s="7" t="s">
        <v>25</v>
      </c>
      <c r="C20" s="8">
        <v>254862908</v>
      </c>
      <c r="D20" s="8">
        <v>230706899.48699987</v>
      </c>
      <c r="E20" s="8">
        <f t="shared" si="1"/>
        <v>485569807.48699987</v>
      </c>
      <c r="F20" s="8">
        <v>108393983.32000014</v>
      </c>
      <c r="G20" s="8">
        <v>96893674.529999986</v>
      </c>
      <c r="H20" s="13">
        <f t="shared" si="2"/>
        <v>377175824.1669997</v>
      </c>
    </row>
    <row r="21" spans="2:8" x14ac:dyDescent="0.2">
      <c r="B21" s="7" t="s">
        <v>26</v>
      </c>
      <c r="C21" s="8">
        <v>826783808</v>
      </c>
      <c r="D21" s="8">
        <v>285891817.18999982</v>
      </c>
      <c r="E21" s="8">
        <f t="shared" si="1"/>
        <v>1112675625.1899998</v>
      </c>
      <c r="F21" s="8">
        <v>697951526.43000078</v>
      </c>
      <c r="G21" s="8">
        <v>524575815.97000033</v>
      </c>
      <c r="H21" s="13">
        <f t="shared" si="2"/>
        <v>414724098.75999904</v>
      </c>
    </row>
    <row r="22" spans="2:8" ht="12.75" customHeight="1" x14ac:dyDescent="0.2">
      <c r="B22" s="7" t="s">
        <v>27</v>
      </c>
      <c r="C22" s="8">
        <v>70342629</v>
      </c>
      <c r="D22" s="8">
        <v>6453202.6038000034</v>
      </c>
      <c r="E22" s="8">
        <f>C22+D22</f>
        <v>76795831.603799999</v>
      </c>
      <c r="F22" s="8">
        <v>45039735.459999993</v>
      </c>
      <c r="G22" s="8">
        <v>33187503.700000003</v>
      </c>
      <c r="H22" s="13">
        <f>E22-F22</f>
        <v>31756096.143800005</v>
      </c>
    </row>
    <row r="23" spans="2:8" x14ac:dyDescent="0.2">
      <c r="B23" s="7" t="s">
        <v>28</v>
      </c>
      <c r="C23" s="8">
        <v>263502792</v>
      </c>
      <c r="D23" s="8">
        <v>32534598.65719999</v>
      </c>
      <c r="E23" s="8">
        <f t="shared" ref="E23:E29" si="3">C23+D23</f>
        <v>296037390.65719998</v>
      </c>
      <c r="F23" s="8">
        <v>120200431.01999988</v>
      </c>
      <c r="G23" s="8">
        <v>83936797.029999986</v>
      </c>
      <c r="H23" s="13">
        <f t="shared" ref="H23:H29" si="4">E23-F23</f>
        <v>175836959.63720012</v>
      </c>
    </row>
    <row r="24" spans="2:8" x14ac:dyDescent="0.2">
      <c r="B24" s="7" t="s">
        <v>29</v>
      </c>
      <c r="C24" s="8">
        <v>289645067</v>
      </c>
      <c r="D24" s="8">
        <v>40462777.220000006</v>
      </c>
      <c r="E24" s="8">
        <f t="shared" si="3"/>
        <v>330107844.22000003</v>
      </c>
      <c r="F24" s="8">
        <v>196169923.43999997</v>
      </c>
      <c r="G24" s="8">
        <v>160978144.43000001</v>
      </c>
      <c r="H24" s="13">
        <f t="shared" si="4"/>
        <v>133937920.78000006</v>
      </c>
    </row>
    <row r="25" spans="2:8" x14ac:dyDescent="0.2">
      <c r="B25" s="7" t="s">
        <v>30</v>
      </c>
      <c r="C25" s="8">
        <v>1256856998</v>
      </c>
      <c r="D25" s="8">
        <v>1075897400.5700004</v>
      </c>
      <c r="E25" s="8">
        <f t="shared" si="3"/>
        <v>2332754398.5700006</v>
      </c>
      <c r="F25" s="8">
        <v>873887074.46999991</v>
      </c>
      <c r="G25" s="8">
        <v>818097363.48000014</v>
      </c>
      <c r="H25" s="13">
        <f t="shared" si="4"/>
        <v>1458867324.1000009</v>
      </c>
    </row>
    <row r="26" spans="2:8" x14ac:dyDescent="0.2">
      <c r="B26" s="7" t="s">
        <v>31</v>
      </c>
      <c r="C26" s="8">
        <v>405765233</v>
      </c>
      <c r="D26" s="8">
        <v>-23162043.91279998</v>
      </c>
      <c r="E26" s="8">
        <f t="shared" si="3"/>
        <v>382603189.08720005</v>
      </c>
      <c r="F26" s="8">
        <v>179540922.57999998</v>
      </c>
      <c r="G26" s="8">
        <v>158683909.53000009</v>
      </c>
      <c r="H26" s="13">
        <f t="shared" si="4"/>
        <v>203062266.50720006</v>
      </c>
    </row>
    <row r="27" spans="2:8" ht="25.5" x14ac:dyDescent="0.2">
      <c r="B27" s="7" t="s">
        <v>32</v>
      </c>
      <c r="C27" s="8">
        <v>242950677</v>
      </c>
      <c r="D27" s="8">
        <v>-3181648.4100000071</v>
      </c>
      <c r="E27" s="8">
        <f t="shared" si="3"/>
        <v>239769028.59</v>
      </c>
      <c r="F27" s="8">
        <v>129531310.58000006</v>
      </c>
      <c r="G27" s="8">
        <v>124742559.99000007</v>
      </c>
      <c r="H27" s="13">
        <f t="shared" si="4"/>
        <v>110237718.00999995</v>
      </c>
    </row>
    <row r="28" spans="2:8" x14ac:dyDescent="0.2">
      <c r="B28" s="7" t="s">
        <v>33</v>
      </c>
      <c r="C28" s="8">
        <v>10515433</v>
      </c>
      <c r="D28" s="8">
        <v>84697.58000000006</v>
      </c>
      <c r="E28" s="8">
        <f t="shared" si="3"/>
        <v>10600130.58</v>
      </c>
      <c r="F28" s="8">
        <v>5226561.8899999997</v>
      </c>
      <c r="G28" s="8">
        <v>4569483.5199999996</v>
      </c>
      <c r="H28" s="13">
        <f t="shared" si="4"/>
        <v>5373568.6900000004</v>
      </c>
    </row>
    <row r="29" spans="2:8" ht="25.5" x14ac:dyDescent="0.2">
      <c r="B29" s="7" t="s">
        <v>34</v>
      </c>
      <c r="C29" s="8">
        <v>7224111</v>
      </c>
      <c r="D29" s="8">
        <v>73931.31</v>
      </c>
      <c r="E29" s="8">
        <f t="shared" si="3"/>
        <v>7298042.3099999996</v>
      </c>
      <c r="F29" s="8">
        <v>3723924.8800000004</v>
      </c>
      <c r="G29" s="8">
        <v>3359631.8700000006</v>
      </c>
      <c r="H29" s="13">
        <f t="shared" si="4"/>
        <v>3574117.4299999992</v>
      </c>
    </row>
    <row r="30" spans="2:8" ht="12.75" customHeight="1" x14ac:dyDescent="0.2">
      <c r="B30" s="7" t="s">
        <v>35</v>
      </c>
      <c r="C30" s="8">
        <v>143287943</v>
      </c>
      <c r="D30" s="8">
        <v>36216790.377800032</v>
      </c>
      <c r="E30" s="8">
        <f>C30+D30</f>
        <v>179504733.37780005</v>
      </c>
      <c r="F30" s="8">
        <v>96408377.829999939</v>
      </c>
      <c r="G30" s="8">
        <v>77641997.469999939</v>
      </c>
      <c r="H30" s="13">
        <f>E30-F30</f>
        <v>83096355.547800109</v>
      </c>
    </row>
    <row r="31" spans="2:8" x14ac:dyDescent="0.2">
      <c r="B31" s="7" t="s">
        <v>36</v>
      </c>
      <c r="C31" s="8">
        <v>269585929</v>
      </c>
      <c r="D31" s="8">
        <v>7243347.0448000114</v>
      </c>
      <c r="E31" s="8">
        <f t="shared" ref="E31:E37" si="5">C31+D31</f>
        <v>276829276.04479998</v>
      </c>
      <c r="F31" s="8">
        <v>106362912.78000002</v>
      </c>
      <c r="G31" s="8">
        <v>88580922.709999993</v>
      </c>
      <c r="H31" s="13">
        <f t="shared" ref="H31:H37" si="6">E31-F31</f>
        <v>170466363.26479995</v>
      </c>
    </row>
    <row r="32" spans="2:8" x14ac:dyDescent="0.2">
      <c r="B32" s="7" t="s">
        <v>37</v>
      </c>
      <c r="C32" s="8">
        <v>51418779</v>
      </c>
      <c r="D32" s="8">
        <v>-17263456.620000005</v>
      </c>
      <c r="E32" s="8">
        <f t="shared" si="5"/>
        <v>34155322.379999995</v>
      </c>
      <c r="F32" s="8">
        <v>14382849.859999998</v>
      </c>
      <c r="G32" s="8">
        <v>6131120.3900000025</v>
      </c>
      <c r="H32" s="13">
        <f t="shared" si="6"/>
        <v>19772472.519999996</v>
      </c>
    </row>
    <row r="33" spans="2:8" x14ac:dyDescent="0.2">
      <c r="B33" s="7" t="s">
        <v>38</v>
      </c>
      <c r="C33" s="8">
        <v>6250061</v>
      </c>
      <c r="D33" s="8">
        <v>273771.4499999999</v>
      </c>
      <c r="E33" s="8">
        <f t="shared" si="5"/>
        <v>6523832.4500000002</v>
      </c>
      <c r="F33" s="8">
        <v>3315124</v>
      </c>
      <c r="G33" s="8">
        <v>2822045.5100000002</v>
      </c>
      <c r="H33" s="13">
        <f t="shared" si="6"/>
        <v>3208708.45</v>
      </c>
    </row>
    <row r="34" spans="2:8" x14ac:dyDescent="0.2">
      <c r="B34" s="7" t="s">
        <v>39</v>
      </c>
      <c r="C34" s="8">
        <v>80926813</v>
      </c>
      <c r="D34" s="8">
        <v>-4280761.8400000008</v>
      </c>
      <c r="E34" s="8">
        <f t="shared" si="5"/>
        <v>76646051.159999996</v>
      </c>
      <c r="F34" s="8">
        <v>24493030.860000003</v>
      </c>
      <c r="G34" s="8">
        <v>22321160.279999997</v>
      </c>
      <c r="H34" s="13">
        <f t="shared" si="6"/>
        <v>52153020.299999997</v>
      </c>
    </row>
    <row r="35" spans="2:8" x14ac:dyDescent="0.2">
      <c r="B35" s="7" t="s">
        <v>40</v>
      </c>
      <c r="C35" s="8">
        <v>2850000</v>
      </c>
      <c r="D35" s="8">
        <v>350000</v>
      </c>
      <c r="E35" s="8">
        <f t="shared" si="5"/>
        <v>3200000</v>
      </c>
      <c r="F35" s="8">
        <v>1850000</v>
      </c>
      <c r="G35" s="8">
        <v>1850000</v>
      </c>
      <c r="H35" s="13">
        <f t="shared" si="6"/>
        <v>1350000</v>
      </c>
    </row>
    <row r="36" spans="2:8" x14ac:dyDescent="0.2">
      <c r="B36" s="7" t="s">
        <v>41</v>
      </c>
      <c r="C36" s="8">
        <v>73291971</v>
      </c>
      <c r="D36" s="8">
        <v>-18848245.498000007</v>
      </c>
      <c r="E36" s="8">
        <f t="shared" si="5"/>
        <v>54443725.501999989</v>
      </c>
      <c r="F36" s="8">
        <v>24954403.249999996</v>
      </c>
      <c r="G36" s="8">
        <v>21726804.409999993</v>
      </c>
      <c r="H36" s="13">
        <f t="shared" si="6"/>
        <v>29489322.251999993</v>
      </c>
    </row>
    <row r="37" spans="2:8" x14ac:dyDescent="0.2">
      <c r="B37" s="7" t="s">
        <v>42</v>
      </c>
      <c r="C37" s="8">
        <v>19844683</v>
      </c>
      <c r="D37" s="8">
        <v>2420212.6239999961</v>
      </c>
      <c r="E37" s="8">
        <f t="shared" si="5"/>
        <v>22264895.623999998</v>
      </c>
      <c r="F37" s="8">
        <v>7415623.160000002</v>
      </c>
      <c r="G37" s="8">
        <v>6403109.2200000016</v>
      </c>
      <c r="H37" s="13">
        <f t="shared" si="6"/>
        <v>14849272.463999996</v>
      </c>
    </row>
    <row r="38" spans="2:8" x14ac:dyDescent="0.2">
      <c r="B38" s="6"/>
      <c r="C38" s="9"/>
      <c r="D38" s="9"/>
      <c r="E38" s="9"/>
      <c r="F38" s="9"/>
      <c r="G38" s="9"/>
      <c r="H38" s="9"/>
    </row>
    <row r="39" spans="2:8" x14ac:dyDescent="0.2">
      <c r="B39" s="3" t="s">
        <v>13</v>
      </c>
      <c r="C39" s="12">
        <f t="shared" ref="C39:H39" si="7">SUM(C40:C67)</f>
        <v>891817295</v>
      </c>
      <c r="D39" s="12">
        <f t="shared" si="7"/>
        <v>263281982.29000002</v>
      </c>
      <c r="E39" s="12">
        <f t="shared" si="7"/>
        <v>1155099277.29</v>
      </c>
      <c r="F39" s="12">
        <f t="shared" si="7"/>
        <v>532754238.64000016</v>
      </c>
      <c r="G39" s="12">
        <f t="shared" si="7"/>
        <v>492286024.66000009</v>
      </c>
      <c r="H39" s="12">
        <f t="shared" si="7"/>
        <v>622345038.64999986</v>
      </c>
    </row>
    <row r="40" spans="2:8" x14ac:dyDescent="0.2">
      <c r="B40" s="7" t="s">
        <v>15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13">
        <f>E40-F40</f>
        <v>0</v>
      </c>
    </row>
    <row r="41" spans="2:8" x14ac:dyDescent="0.2">
      <c r="B41" s="7" t="s">
        <v>16</v>
      </c>
      <c r="C41" s="8">
        <v>0</v>
      </c>
      <c r="D41" s="8">
        <v>0</v>
      </c>
      <c r="E41" s="8">
        <f>C41+D41</f>
        <v>0</v>
      </c>
      <c r="F41" s="8">
        <v>0</v>
      </c>
      <c r="G41" s="8">
        <v>0</v>
      </c>
      <c r="H41" s="13">
        <f>E41-F41</f>
        <v>0</v>
      </c>
    </row>
    <row r="42" spans="2:8" x14ac:dyDescent="0.2">
      <c r="B42" s="7" t="s">
        <v>17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13">
        <f>E42-F42</f>
        <v>0</v>
      </c>
    </row>
    <row r="43" spans="2:8" x14ac:dyDescent="0.2">
      <c r="B43" s="7" t="s">
        <v>18</v>
      </c>
      <c r="C43" s="8">
        <v>0</v>
      </c>
      <c r="D43" s="8">
        <v>0</v>
      </c>
      <c r="E43" s="8">
        <f>C43+D43</f>
        <v>0</v>
      </c>
      <c r="F43" s="8">
        <v>0</v>
      </c>
      <c r="G43" s="8">
        <v>0</v>
      </c>
      <c r="H43" s="13">
        <f>E43-F43</f>
        <v>0</v>
      </c>
    </row>
    <row r="44" spans="2:8" x14ac:dyDescent="0.2">
      <c r="B44" s="7" t="s">
        <v>19</v>
      </c>
      <c r="C44" s="8">
        <v>0</v>
      </c>
      <c r="D44" s="8">
        <v>0</v>
      </c>
      <c r="E44" s="8">
        <f>C44+D44</f>
        <v>0</v>
      </c>
      <c r="F44" s="8">
        <v>0</v>
      </c>
      <c r="G44" s="8">
        <v>0</v>
      </c>
      <c r="H44" s="13">
        <f>E44-F44</f>
        <v>0</v>
      </c>
    </row>
    <row r="45" spans="2:8" x14ac:dyDescent="0.2">
      <c r="B45" s="7" t="s">
        <v>20</v>
      </c>
      <c r="C45" s="8">
        <v>0</v>
      </c>
      <c r="D45" s="8">
        <v>0</v>
      </c>
      <c r="E45" s="8">
        <f t="shared" ref="E45:E60" si="8">C45+D45</f>
        <v>0</v>
      </c>
      <c r="F45" s="8">
        <v>0</v>
      </c>
      <c r="G45" s="8">
        <v>0</v>
      </c>
      <c r="H45" s="13">
        <f t="shared" ref="H45:H60" si="9">E45-F45</f>
        <v>0</v>
      </c>
    </row>
    <row r="46" spans="2:8" ht="25.5" x14ac:dyDescent="0.2">
      <c r="B46" s="7" t="s">
        <v>21</v>
      </c>
      <c r="C46" s="8">
        <v>0</v>
      </c>
      <c r="D46" s="8">
        <v>0</v>
      </c>
      <c r="E46" s="8">
        <f t="shared" si="8"/>
        <v>0</v>
      </c>
      <c r="F46" s="8">
        <v>0</v>
      </c>
      <c r="G46" s="8">
        <v>0</v>
      </c>
      <c r="H46" s="13">
        <f t="shared" si="9"/>
        <v>0</v>
      </c>
    </row>
    <row r="47" spans="2:8" x14ac:dyDescent="0.2">
      <c r="B47" s="7" t="s">
        <v>22</v>
      </c>
      <c r="C47" s="8">
        <v>0</v>
      </c>
      <c r="D47" s="8">
        <v>0</v>
      </c>
      <c r="E47" s="8">
        <f t="shared" ref="E47:E53" si="10">C47+D47</f>
        <v>0</v>
      </c>
      <c r="F47" s="8">
        <v>0</v>
      </c>
      <c r="G47" s="8">
        <v>0</v>
      </c>
      <c r="H47" s="13">
        <f t="shared" ref="H47:H53" si="11">E47-F47</f>
        <v>0</v>
      </c>
    </row>
    <row r="48" spans="2:8" x14ac:dyDescent="0.2">
      <c r="B48" s="6" t="s">
        <v>23</v>
      </c>
      <c r="C48" s="8">
        <v>0</v>
      </c>
      <c r="D48" s="8">
        <v>0</v>
      </c>
      <c r="E48" s="8">
        <f t="shared" si="10"/>
        <v>0</v>
      </c>
      <c r="F48" s="8">
        <v>0</v>
      </c>
      <c r="G48" s="8">
        <v>0</v>
      </c>
      <c r="H48" s="13">
        <f t="shared" si="11"/>
        <v>0</v>
      </c>
    </row>
    <row r="49" spans="2:8" x14ac:dyDescent="0.2">
      <c r="B49" s="7" t="s">
        <v>24</v>
      </c>
      <c r="C49" s="8">
        <v>0</v>
      </c>
      <c r="D49" s="8">
        <v>0</v>
      </c>
      <c r="E49" s="8">
        <f t="shared" si="10"/>
        <v>0</v>
      </c>
      <c r="F49" s="8">
        <v>0</v>
      </c>
      <c r="G49" s="8">
        <v>0</v>
      </c>
      <c r="H49" s="13">
        <f t="shared" si="11"/>
        <v>0</v>
      </c>
    </row>
    <row r="50" spans="2:8" x14ac:dyDescent="0.2">
      <c r="B50" s="7" t="s">
        <v>25</v>
      </c>
      <c r="C50" s="8">
        <v>0</v>
      </c>
      <c r="D50" s="8">
        <v>22296933.422000002</v>
      </c>
      <c r="E50" s="8">
        <f t="shared" si="10"/>
        <v>22296933.422000002</v>
      </c>
      <c r="F50" s="8">
        <v>0</v>
      </c>
      <c r="G50" s="8">
        <v>0</v>
      </c>
      <c r="H50" s="13">
        <f t="shared" si="11"/>
        <v>22296933.422000002</v>
      </c>
    </row>
    <row r="51" spans="2:8" x14ac:dyDescent="0.2">
      <c r="B51" s="7" t="s">
        <v>26</v>
      </c>
      <c r="C51" s="8">
        <v>0</v>
      </c>
      <c r="D51" s="8">
        <v>9993641</v>
      </c>
      <c r="E51" s="8">
        <f t="shared" si="10"/>
        <v>9993641</v>
      </c>
      <c r="F51" s="8">
        <v>9993641</v>
      </c>
      <c r="G51" s="8">
        <v>9993641</v>
      </c>
      <c r="H51" s="13">
        <f t="shared" si="11"/>
        <v>0</v>
      </c>
    </row>
    <row r="52" spans="2:8" x14ac:dyDescent="0.2">
      <c r="B52" s="7" t="s">
        <v>27</v>
      </c>
      <c r="C52" s="8">
        <v>0</v>
      </c>
      <c r="D52" s="8">
        <v>0</v>
      </c>
      <c r="E52" s="8">
        <f t="shared" si="10"/>
        <v>0</v>
      </c>
      <c r="F52" s="8">
        <v>0</v>
      </c>
      <c r="G52" s="8">
        <v>0</v>
      </c>
      <c r="H52" s="13">
        <f t="shared" si="11"/>
        <v>0</v>
      </c>
    </row>
    <row r="53" spans="2:8" x14ac:dyDescent="0.2">
      <c r="B53" s="7" t="s">
        <v>28</v>
      </c>
      <c r="C53" s="8">
        <v>0</v>
      </c>
      <c r="D53" s="8">
        <v>0</v>
      </c>
      <c r="E53" s="8">
        <f t="shared" si="10"/>
        <v>0</v>
      </c>
      <c r="F53" s="8">
        <v>0</v>
      </c>
      <c r="G53" s="8">
        <v>0</v>
      </c>
      <c r="H53" s="13">
        <f t="shared" si="11"/>
        <v>0</v>
      </c>
    </row>
    <row r="54" spans="2:8" x14ac:dyDescent="0.2">
      <c r="B54" s="7" t="s">
        <v>29</v>
      </c>
      <c r="C54" s="8">
        <v>557904437</v>
      </c>
      <c r="D54" s="8">
        <v>77998217.608000055</v>
      </c>
      <c r="E54" s="8">
        <f t="shared" si="8"/>
        <v>635902654.60800004</v>
      </c>
      <c r="F54" s="8">
        <v>285072175.28000015</v>
      </c>
      <c r="G54" s="8">
        <v>246507762.8900001</v>
      </c>
      <c r="H54" s="13">
        <f t="shared" si="9"/>
        <v>350830479.32799989</v>
      </c>
    </row>
    <row r="55" spans="2:8" x14ac:dyDescent="0.2">
      <c r="B55" s="6" t="s">
        <v>30</v>
      </c>
      <c r="C55" s="8">
        <v>333912858</v>
      </c>
      <c r="D55" s="8">
        <v>152993190.25999996</v>
      </c>
      <c r="E55" s="8">
        <f t="shared" si="8"/>
        <v>486906048.25999999</v>
      </c>
      <c r="F55" s="8">
        <v>237688422.36000001</v>
      </c>
      <c r="G55" s="8">
        <v>235784620.77000001</v>
      </c>
      <c r="H55" s="13">
        <f t="shared" si="9"/>
        <v>249217625.89999998</v>
      </c>
    </row>
    <row r="56" spans="2:8" x14ac:dyDescent="0.2">
      <c r="B56" s="7" t="s">
        <v>31</v>
      </c>
      <c r="C56" s="8">
        <v>0</v>
      </c>
      <c r="D56" s="8">
        <v>0</v>
      </c>
      <c r="E56" s="8">
        <f t="shared" si="8"/>
        <v>0</v>
      </c>
      <c r="F56" s="8">
        <v>0</v>
      </c>
      <c r="G56" s="8">
        <v>0</v>
      </c>
      <c r="H56" s="13">
        <f t="shared" si="9"/>
        <v>0</v>
      </c>
    </row>
    <row r="57" spans="2:8" ht="25.5" x14ac:dyDescent="0.2">
      <c r="B57" s="7" t="s">
        <v>32</v>
      </c>
      <c r="C57" s="8">
        <v>0</v>
      </c>
      <c r="D57" s="8">
        <v>0</v>
      </c>
      <c r="E57" s="8">
        <f t="shared" si="8"/>
        <v>0</v>
      </c>
      <c r="F57" s="8">
        <v>0</v>
      </c>
      <c r="G57" s="8">
        <v>0</v>
      </c>
      <c r="H57" s="13">
        <f t="shared" si="9"/>
        <v>0</v>
      </c>
    </row>
    <row r="58" spans="2:8" x14ac:dyDescent="0.2">
      <c r="B58" s="7" t="s">
        <v>33</v>
      </c>
      <c r="C58" s="8">
        <v>0</v>
      </c>
      <c r="D58" s="8">
        <v>0</v>
      </c>
      <c r="E58" s="8">
        <f t="shared" si="8"/>
        <v>0</v>
      </c>
      <c r="F58" s="8">
        <v>0</v>
      </c>
      <c r="G58" s="8">
        <v>0</v>
      </c>
      <c r="H58" s="13">
        <f t="shared" si="9"/>
        <v>0</v>
      </c>
    </row>
    <row r="59" spans="2:8" ht="25.5" x14ac:dyDescent="0.2">
      <c r="B59" s="7" t="s">
        <v>34</v>
      </c>
      <c r="C59" s="8">
        <v>0</v>
      </c>
      <c r="D59" s="8">
        <v>0</v>
      </c>
      <c r="E59" s="8">
        <f t="shared" si="8"/>
        <v>0</v>
      </c>
      <c r="F59" s="8">
        <v>0</v>
      </c>
      <c r="G59" s="8">
        <v>0</v>
      </c>
      <c r="H59" s="13">
        <f t="shared" si="9"/>
        <v>0</v>
      </c>
    </row>
    <row r="60" spans="2:8" x14ac:dyDescent="0.2">
      <c r="B60" s="7" t="s">
        <v>35</v>
      </c>
      <c r="C60" s="8">
        <v>0</v>
      </c>
      <c r="D60" s="8">
        <v>0</v>
      </c>
      <c r="E60" s="8">
        <f t="shared" si="8"/>
        <v>0</v>
      </c>
      <c r="F60" s="8">
        <v>0</v>
      </c>
      <c r="G60" s="8">
        <v>0</v>
      </c>
      <c r="H60" s="13">
        <f t="shared" si="9"/>
        <v>0</v>
      </c>
    </row>
    <row r="61" spans="2:8" x14ac:dyDescent="0.2">
      <c r="B61" s="7" t="s">
        <v>36</v>
      </c>
      <c r="C61" s="8">
        <v>0</v>
      </c>
      <c r="D61" s="8">
        <v>0</v>
      </c>
      <c r="E61" s="8">
        <f t="shared" ref="E61:E67" si="12">C61+D61</f>
        <v>0</v>
      </c>
      <c r="F61" s="8">
        <v>0</v>
      </c>
      <c r="G61" s="8">
        <v>0</v>
      </c>
      <c r="H61" s="13">
        <f t="shared" ref="H61:H68" si="13">E61-F61</f>
        <v>0</v>
      </c>
    </row>
    <row r="62" spans="2:8" x14ac:dyDescent="0.2">
      <c r="B62" s="7" t="s">
        <v>37</v>
      </c>
      <c r="C62" s="8">
        <v>0</v>
      </c>
      <c r="D62" s="8">
        <v>0</v>
      </c>
      <c r="E62" s="8">
        <f t="shared" si="12"/>
        <v>0</v>
      </c>
      <c r="F62" s="8">
        <v>0</v>
      </c>
      <c r="G62" s="8">
        <v>0</v>
      </c>
      <c r="H62" s="13">
        <f t="shared" si="13"/>
        <v>0</v>
      </c>
    </row>
    <row r="63" spans="2:8" x14ac:dyDescent="0.2">
      <c r="B63" s="7" t="s">
        <v>38</v>
      </c>
      <c r="C63" s="8">
        <v>0</v>
      </c>
      <c r="D63" s="8">
        <v>0</v>
      </c>
      <c r="E63" s="8">
        <f t="shared" si="12"/>
        <v>0</v>
      </c>
      <c r="F63" s="8">
        <v>0</v>
      </c>
      <c r="G63" s="8">
        <v>0</v>
      </c>
      <c r="H63" s="13">
        <f t="shared" si="13"/>
        <v>0</v>
      </c>
    </row>
    <row r="64" spans="2:8" x14ac:dyDescent="0.2">
      <c r="B64" s="6" t="s">
        <v>39</v>
      </c>
      <c r="C64" s="8">
        <v>0</v>
      </c>
      <c r="D64" s="8">
        <v>0</v>
      </c>
      <c r="E64" s="8">
        <f t="shared" si="12"/>
        <v>0</v>
      </c>
      <c r="F64" s="8">
        <v>0</v>
      </c>
      <c r="G64" s="8">
        <v>0</v>
      </c>
      <c r="H64" s="13">
        <f t="shared" si="13"/>
        <v>0</v>
      </c>
    </row>
    <row r="65" spans="2:8" x14ac:dyDescent="0.2">
      <c r="B65" s="7" t="s">
        <v>40</v>
      </c>
      <c r="C65" s="8">
        <v>0</v>
      </c>
      <c r="D65" s="8">
        <v>0</v>
      </c>
      <c r="E65" s="8">
        <f t="shared" si="12"/>
        <v>0</v>
      </c>
      <c r="F65" s="8">
        <v>0</v>
      </c>
      <c r="G65" s="8">
        <v>0</v>
      </c>
      <c r="H65" s="13">
        <f t="shared" si="13"/>
        <v>0</v>
      </c>
    </row>
    <row r="66" spans="2:8" x14ac:dyDescent="0.2">
      <c r="B66" s="7" t="s">
        <v>41</v>
      </c>
      <c r="C66" s="8">
        <v>0</v>
      </c>
      <c r="D66" s="8">
        <v>0</v>
      </c>
      <c r="E66" s="8">
        <f t="shared" si="12"/>
        <v>0</v>
      </c>
      <c r="F66" s="8">
        <v>0</v>
      </c>
      <c r="G66" s="8">
        <v>0</v>
      </c>
      <c r="H66" s="13">
        <f t="shared" si="13"/>
        <v>0</v>
      </c>
    </row>
    <row r="67" spans="2:8" x14ac:dyDescent="0.2">
      <c r="B67" s="7" t="s">
        <v>42</v>
      </c>
      <c r="C67" s="8">
        <v>0</v>
      </c>
      <c r="D67" s="8">
        <v>0</v>
      </c>
      <c r="E67" s="8">
        <f t="shared" si="12"/>
        <v>0</v>
      </c>
      <c r="F67" s="8">
        <v>0</v>
      </c>
      <c r="G67" s="8">
        <v>0</v>
      </c>
      <c r="H67" s="13">
        <f t="shared" si="13"/>
        <v>0</v>
      </c>
    </row>
    <row r="68" spans="2:8" x14ac:dyDescent="0.2">
      <c r="B68" s="6"/>
      <c r="C68" s="9"/>
      <c r="D68" s="9"/>
      <c r="E68" s="9"/>
      <c r="F68" s="9"/>
      <c r="G68" s="9"/>
      <c r="H68" s="13">
        <f t="shared" si="13"/>
        <v>0</v>
      </c>
    </row>
    <row r="69" spans="2:8" x14ac:dyDescent="0.2">
      <c r="B69" s="2" t="s">
        <v>11</v>
      </c>
      <c r="C69" s="10">
        <f t="shared" ref="C69:H69" si="14">C9+C39</f>
        <v>5500333470</v>
      </c>
      <c r="D69" s="10">
        <f t="shared" si="14"/>
        <v>1960686413.28</v>
      </c>
      <c r="E69" s="10">
        <f t="shared" si="14"/>
        <v>7461019883.2799997</v>
      </c>
      <c r="F69" s="10">
        <f t="shared" si="14"/>
        <v>3394175953.8900013</v>
      </c>
      <c r="G69" s="10">
        <f t="shared" si="14"/>
        <v>2886280185.1000004</v>
      </c>
      <c r="H69" s="10">
        <f t="shared" si="14"/>
        <v>4066843929.3899994</v>
      </c>
    </row>
    <row r="70" spans="2:8" ht="13.5" thickBot="1" x14ac:dyDescent="0.25">
      <c r="B70" s="4"/>
      <c r="C70" s="14"/>
      <c r="D70" s="14"/>
      <c r="E70" s="14"/>
      <c r="F70" s="14"/>
      <c r="G70" s="14"/>
      <c r="H70" s="14"/>
    </row>
    <row r="73" spans="2:8" x14ac:dyDescent="0.2">
      <c r="C73" s="15"/>
      <c r="D73" s="15"/>
      <c r="E73" s="15"/>
      <c r="F73" s="15"/>
      <c r="G73" s="15"/>
      <c r="H73" s="1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2020-07-20T19:24:37Z</cp:lastPrinted>
  <dcterms:created xsi:type="dcterms:W3CDTF">2016-10-11T20:43:07Z</dcterms:created>
  <dcterms:modified xsi:type="dcterms:W3CDTF">2020-07-21T20:19:36Z</dcterms:modified>
</cp:coreProperties>
</file>