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800" windowHeight="10890"/>
  </bookViews>
  <sheets>
    <sheet name="6B" sheetId="1" r:id="rId1"/>
  </sheets>
  <definedNames>
    <definedName name="_xlnm.Print_Area" localSheetId="0">'6B'!$A$1:$I$69</definedName>
  </definedNames>
  <calcPr calcId="145621"/>
</workbook>
</file>

<file path=xl/calcChain.xml><?xml version="1.0" encoding="utf-8"?>
<calcChain xmlns="http://schemas.openxmlformats.org/spreadsheetml/2006/main">
  <c r="D37" i="1" l="1"/>
  <c r="F37" i="1"/>
  <c r="G37" i="1"/>
  <c r="C37" i="1"/>
  <c r="H9" i="1"/>
  <c r="D9" i="1"/>
  <c r="E9" i="1"/>
  <c r="F9" i="1"/>
  <c r="G9" i="1"/>
  <c r="C9" i="1"/>
  <c r="D65" i="1" l="1"/>
  <c r="C65" i="1"/>
  <c r="E40" i="1" l="1"/>
  <c r="E41" i="1"/>
  <c r="E42" i="1"/>
  <c r="E43" i="1"/>
  <c r="E44" i="1"/>
  <c r="E53" i="1"/>
  <c r="E54" i="1"/>
  <c r="E37" i="1" l="1"/>
  <c r="E61" i="1"/>
  <c r="E60" i="1"/>
  <c r="E59" i="1"/>
  <c r="E57" i="1"/>
  <c r="E56" i="1"/>
  <c r="E55" i="1"/>
  <c r="H48" i="1"/>
  <c r="H45" i="1"/>
  <c r="H44" i="1"/>
  <c r="H43" i="1"/>
  <c r="H42" i="1"/>
  <c r="E38" i="1"/>
  <c r="E39" i="1"/>
  <c r="H39" i="1"/>
  <c r="H40" i="1"/>
  <c r="H41" i="1"/>
  <c r="H38" i="1"/>
  <c r="H37" i="1" l="1"/>
  <c r="G65" i="1"/>
  <c r="F65" i="1"/>
  <c r="E65" i="1" l="1"/>
  <c r="H65" i="1"/>
</calcChain>
</file>

<file path=xl/sharedStrings.xml><?xml version="1.0" encoding="utf-8"?>
<sst xmlns="http://schemas.openxmlformats.org/spreadsheetml/2006/main" count="69" uniqueCount="43">
  <si>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</si>
  <si>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</si>
  <si>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</si>
  <si>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</si>
  <si>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</si>
  <si>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</si>
  <si>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</si>
  <si>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</si>
  <si>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</si>
  <si>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</si>
  <si>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</si>
  <si>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</si>
  <si>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</si>
  <si>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</si>
  <si>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</si>
  <si>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A. H. Ayuntamiento</t>
  </si>
  <si>
    <t>B. Tribunal Municipal de Responsabilidades Administrativas</t>
  </si>
  <si>
    <t>C. Auditoría Municipal de Fiscalización del Municipio de Querétaro</t>
  </si>
  <si>
    <t>Bajo protesta de decir verdad declaramos que los Estados Financieros y sus Notas son razonablemente correctos y responsabilidad del emisor</t>
  </si>
  <si>
    <t>Del 1 de Enero al 30 de Junio de 2019 (b)</t>
  </si>
  <si>
    <t xml:space="preserve">V. Secretaría de Gestión Ciudadana       </t>
  </si>
  <si>
    <t>D. Organo Interno de Control</t>
  </si>
  <si>
    <t>E. Secretaría Particular</t>
  </si>
  <si>
    <t>F. Coordinación General de Comunicación Social Municipal</t>
  </si>
  <si>
    <t>G. Secretaría del Ayuntamiento</t>
  </si>
  <si>
    <t>H. Secretaría General de Gobierno Municipal</t>
  </si>
  <si>
    <t>I. Secretaría de Finanzas</t>
  </si>
  <si>
    <t>J. Secretaría de Servicios Públicos Municipales</t>
  </si>
  <si>
    <t>K. Secretaría de Desarrollo Sostenible</t>
  </si>
  <si>
    <t>L. Secretaría de Desarrollo Humano y Social</t>
  </si>
  <si>
    <t>M. Secretaría de Seguridad Pública Municipal</t>
  </si>
  <si>
    <t>N. Secretaría de Obras Públicas Municipales</t>
  </si>
  <si>
    <t>Ñ. Secretaría de Administración</t>
  </si>
  <si>
    <t xml:space="preserve">O. Sistema Municipal para el Desarrollo Integral de la Familia </t>
  </si>
  <si>
    <t xml:space="preserve">P. Instituto Municipal de Planeación        </t>
  </si>
  <si>
    <t xml:space="preserve">Q. Fideicomiso Queretano para la  Conservación del Medio Ambiente   </t>
  </si>
  <si>
    <t xml:space="preserve">R. Coordinación de Delegados e Institutos Desconcentrados     </t>
  </si>
  <si>
    <t xml:space="preserve">S. Secretaría de Movilidad       </t>
  </si>
  <si>
    <t xml:space="preserve">T. Secretaría de Turismo     </t>
  </si>
  <si>
    <t>U. Secretaría Adjunta</t>
  </si>
  <si>
    <t xml:space="preserve">W. Parque Bicentenario         </t>
  </si>
  <si>
    <t xml:space="preserve">X. Secretaría de Cultura         </t>
  </si>
  <si>
    <t xml:space="preserve">Y. Coordinación de Gabinete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</si>
</sst>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3" fontId="1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indent="1"/>
    </xf>
    <xf numFmtId="164" fontId="3" fillId="0" borderId="2" xfId="1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164" fontId="6" fillId="0" borderId="9" xfId="1" applyNumberFormat="1" applyFont="1" applyBorder="1" applyAlignment="1">
      <alignment horizontal="right" vertical="center" wrapText="1"/>
    </xf>
    <xf numFmtId="164" fontId="3" fillId="0" borderId="9" xfId="1" applyNumberFormat="1" applyFont="1" applyBorder="1" applyAlignment="1">
      <alignment horizontal="right"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1</xdr:col>
      <xdr:colOff>1200150</xdr:colOff>
      <xdr:row>4</xdr:row>
      <xdr:rowOff>99022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38125"/>
          <a:ext cx="1133475" cy="72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5"/>
  <sheetViews>
    <sheetView tabSelected="1" topLeftCell="A49" zoomScale="85" zoomScaleNormal="85" workbookViewId="0">
      <selection activeCell="C65" sqref="C65"/>
    </sheetView>
  </sheetViews>
  <sheetFormatPr baseColWidth="10" defaultColWidth="11" defaultRowHeight="12.75" x14ac:dyDescent="0.2"/>
  <cols>
    <col min="1" max="1" width="4.42578125" style="1" customWidth="1"/>
    <col min="2" max="2" width="61.85546875" style="1" bestFit="1" customWidth="1"/>
    <col min="3" max="4" width="14.28515625" style="2" bestFit="1" customWidth="1"/>
    <col min="5" max="6" width="15.85546875" style="2" bestFit="1" customWidth="1"/>
    <col min="7" max="7" width="14.28515625" style="2" customWidth="1"/>
    <col min="8" max="8" width="14.28515625" style="2" bestFit="1" customWidth="1"/>
    <col min="9" max="9" width="3.85546875" style="1" customWidth="1"/>
    <col min="10" max="16384" width="11" style="1"/>
  </cols>
  <sheetData>
    <row r="2" spans="2:8" ht="18" x14ac:dyDescent="0.2">
      <c r="B2" s="36" t="s">
        <v>14</v>
      </c>
      <c r="C2" s="36"/>
      <c r="D2" s="36"/>
      <c r="E2" s="36"/>
      <c r="F2" s="36"/>
      <c r="G2" s="36"/>
      <c r="H2" s="36"/>
    </row>
    <row r="3" spans="2:8" ht="18" x14ac:dyDescent="0.2">
      <c r="B3" s="36" t="s">
        <v>0</v>
      </c>
      <c r="C3" s="36"/>
      <c r="D3" s="36"/>
      <c r="E3" s="36"/>
      <c r="F3" s="36"/>
      <c r="G3" s="36"/>
      <c r="H3" s="36"/>
    </row>
    <row r="4" spans="2:8" ht="18" x14ac:dyDescent="0.2">
      <c r="B4" s="36" t="s">
        <v>1</v>
      </c>
      <c r="C4" s="36"/>
      <c r="D4" s="36"/>
      <c r="E4" s="36"/>
      <c r="F4" s="36"/>
      <c r="G4" s="36"/>
      <c r="H4" s="36"/>
    </row>
    <row r="5" spans="2:8" ht="15.75" x14ac:dyDescent="0.2">
      <c r="B5" s="37" t="s">
        <v>19</v>
      </c>
      <c r="C5" s="37"/>
      <c r="D5" s="37"/>
      <c r="E5" s="37"/>
      <c r="F5" s="37"/>
      <c r="G5" s="37"/>
      <c r="H5" s="37"/>
    </row>
    <row r="6" spans="2:8" ht="16.5" thickBot="1" x14ac:dyDescent="0.25">
      <c r="B6" s="38" t="s">
        <v>2</v>
      </c>
      <c r="C6" s="38"/>
      <c r="D6" s="38"/>
      <c r="E6" s="38"/>
      <c r="F6" s="38"/>
      <c r="G6" s="38"/>
      <c r="H6" s="38"/>
    </row>
    <row r="7" spans="2:8" ht="17.25" thickBot="1" x14ac:dyDescent="0.25">
      <c r="B7" s="29" t="s">
        <v>3</v>
      </c>
      <c r="C7" s="31" t="s">
        <v>4</v>
      </c>
      <c r="D7" s="32"/>
      <c r="E7" s="32"/>
      <c r="F7" s="32"/>
      <c r="G7" s="33"/>
      <c r="H7" s="34" t="s">
        <v>5</v>
      </c>
    </row>
    <row r="8" spans="2:8" ht="33.75" thickBot="1" x14ac:dyDescent="0.25">
      <c r="B8" s="30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35"/>
    </row>
    <row r="9" spans="2:8" ht="16.5" x14ac:dyDescent="0.2">
      <c r="B9" s="8" t="s">
        <v>12</v>
      </c>
      <c r="C9" s="9">
        <f>SUM(C10:C35)</f>
        <v>4531264248.4499998</v>
      </c>
      <c r="D9" s="9">
        <f t="shared" ref="D9:G9" si="0">SUM(D10:D35)</f>
        <v>823435944.99999988</v>
      </c>
      <c r="E9" s="9">
        <f t="shared" si="0"/>
        <v>5354700193.4499989</v>
      </c>
      <c r="F9" s="9">
        <f t="shared" si="0"/>
        <v>1947595602.8200009</v>
      </c>
      <c r="G9" s="9">
        <f t="shared" si="0"/>
        <v>1657941391.9300001</v>
      </c>
      <c r="H9" s="9">
        <f>SUM(H10:H35)</f>
        <v>3407104590.6300025</v>
      </c>
    </row>
    <row r="10" spans="2:8" ht="15" customHeight="1" x14ac:dyDescent="0.2">
      <c r="B10" s="10" t="s">
        <v>15</v>
      </c>
      <c r="C10" s="11">
        <v>33445402.759999994</v>
      </c>
      <c r="D10" s="11">
        <v>-1382153.679999999</v>
      </c>
      <c r="E10" s="24">
        <v>32063249.079999998</v>
      </c>
      <c r="F10" s="11">
        <v>18638810.519999996</v>
      </c>
      <c r="G10" s="11">
        <v>16223469.509999996</v>
      </c>
      <c r="H10" s="26">
        <v>13424438.559999995</v>
      </c>
    </row>
    <row r="11" spans="2:8" ht="15" customHeight="1" x14ac:dyDescent="0.2">
      <c r="B11" s="10" t="s">
        <v>16</v>
      </c>
      <c r="C11" s="11">
        <v>8353571.5300000012</v>
      </c>
      <c r="D11" s="11">
        <v>526167.78000000014</v>
      </c>
      <c r="E11" s="24">
        <v>8879739.3100000005</v>
      </c>
      <c r="F11" s="11">
        <v>4717103.6900000004</v>
      </c>
      <c r="G11" s="11">
        <v>4158100.3900000011</v>
      </c>
      <c r="H11" s="26">
        <v>4162635.6199999987</v>
      </c>
    </row>
    <row r="12" spans="2:8" ht="15" customHeight="1" x14ac:dyDescent="0.2">
      <c r="B12" s="10" t="s">
        <v>17</v>
      </c>
      <c r="C12" s="11">
        <v>14856551.260000007</v>
      </c>
      <c r="D12" s="11">
        <v>192966.33000000069</v>
      </c>
      <c r="E12" s="24">
        <v>15049517.590000004</v>
      </c>
      <c r="F12" s="11">
        <v>8401321.9700000025</v>
      </c>
      <c r="G12" s="11">
        <v>7254772.8200000022</v>
      </c>
      <c r="H12" s="26">
        <v>6648195.620000002</v>
      </c>
    </row>
    <row r="13" spans="2:8" ht="15" customHeight="1" x14ac:dyDescent="0.2">
      <c r="B13" s="12" t="s">
        <v>21</v>
      </c>
      <c r="C13" s="11">
        <v>0</v>
      </c>
      <c r="D13" s="11">
        <v>0</v>
      </c>
      <c r="E13" s="24">
        <v>0</v>
      </c>
      <c r="F13" s="11">
        <v>0</v>
      </c>
      <c r="G13" s="11">
        <v>0</v>
      </c>
      <c r="H13" s="26">
        <v>0</v>
      </c>
    </row>
    <row r="14" spans="2:8" ht="15" customHeight="1" x14ac:dyDescent="0.2">
      <c r="B14" s="12" t="s">
        <v>22</v>
      </c>
      <c r="C14" s="11">
        <v>40691670.529999994</v>
      </c>
      <c r="D14" s="11">
        <v>21739387.559999991</v>
      </c>
      <c r="E14" s="24">
        <v>62431058.090000033</v>
      </c>
      <c r="F14" s="11">
        <v>43767643.630000018</v>
      </c>
      <c r="G14" s="11">
        <v>40930100.140000015</v>
      </c>
      <c r="H14" s="26">
        <v>18663414.45999999</v>
      </c>
    </row>
    <row r="15" spans="2:8" ht="15" customHeight="1" x14ac:dyDescent="0.2">
      <c r="B15" s="12" t="s">
        <v>23</v>
      </c>
      <c r="C15" s="11">
        <v>30895669.66</v>
      </c>
      <c r="D15" s="11">
        <v>29538438.729999993</v>
      </c>
      <c r="E15" s="24">
        <v>60434108.389999993</v>
      </c>
      <c r="F15" s="11">
        <v>26638243.469999999</v>
      </c>
      <c r="G15" s="11">
        <v>24141602.010000005</v>
      </c>
      <c r="H15" s="26">
        <v>33795864.920000002</v>
      </c>
    </row>
    <row r="16" spans="2:8" ht="15" customHeight="1" x14ac:dyDescent="0.2">
      <c r="B16" s="12" t="s">
        <v>24</v>
      </c>
      <c r="C16" s="11">
        <v>47907801.099999987</v>
      </c>
      <c r="D16" s="11">
        <v>7449159.6900000013</v>
      </c>
      <c r="E16" s="24">
        <v>55356960.790000021</v>
      </c>
      <c r="F16" s="11">
        <v>27298643.820000004</v>
      </c>
      <c r="G16" s="11">
        <v>23488237.620000001</v>
      </c>
      <c r="H16" s="26">
        <v>28058316.969999999</v>
      </c>
    </row>
    <row r="17" spans="2:8" ht="15" customHeight="1" x14ac:dyDescent="0.2">
      <c r="B17" s="12" t="s">
        <v>25</v>
      </c>
      <c r="C17" s="11">
        <v>119881918.3999999</v>
      </c>
      <c r="D17" s="11">
        <v>17487070.670000009</v>
      </c>
      <c r="E17" s="24">
        <v>137368989.06999996</v>
      </c>
      <c r="F17" s="11">
        <v>74934268.119999945</v>
      </c>
      <c r="G17" s="11">
        <v>63237841.409999967</v>
      </c>
      <c r="H17" s="26">
        <v>62434720.949999966</v>
      </c>
    </row>
    <row r="18" spans="2:8" ht="15" customHeight="1" x14ac:dyDescent="0.2">
      <c r="B18" s="12" t="s">
        <v>26</v>
      </c>
      <c r="C18" s="11">
        <v>254234680.39999995</v>
      </c>
      <c r="D18" s="11">
        <v>200081974.1400001</v>
      </c>
      <c r="E18" s="24">
        <v>454316654.5399996</v>
      </c>
      <c r="F18" s="11">
        <v>129204356.42000008</v>
      </c>
      <c r="G18" s="11">
        <v>93286270.39000009</v>
      </c>
      <c r="H18" s="26">
        <v>325112298.12000006</v>
      </c>
    </row>
    <row r="19" spans="2:8" ht="15" customHeight="1" x14ac:dyDescent="0.2">
      <c r="B19" s="10" t="s">
        <v>27</v>
      </c>
      <c r="C19" s="11">
        <v>781620543.92000008</v>
      </c>
      <c r="D19" s="11">
        <v>159487180.78000012</v>
      </c>
      <c r="E19" s="24">
        <v>941107724.69999981</v>
      </c>
      <c r="F19" s="11">
        <v>506482667.21000087</v>
      </c>
      <c r="G19" s="11">
        <v>408149347.25000054</v>
      </c>
      <c r="H19" s="26">
        <v>434625057.49000013</v>
      </c>
    </row>
    <row r="20" spans="2:8" ht="15" customHeight="1" x14ac:dyDescent="0.2">
      <c r="B20" s="10" t="s">
        <v>28</v>
      </c>
      <c r="C20" s="11">
        <v>73049031.989999965</v>
      </c>
      <c r="D20" s="11">
        <v>7657367.4099999871</v>
      </c>
      <c r="E20" s="24">
        <v>80706399.399999976</v>
      </c>
      <c r="F20" s="11">
        <v>42052552.199999988</v>
      </c>
      <c r="G20" s="11">
        <v>35104561.54999999</v>
      </c>
      <c r="H20" s="26">
        <v>38653847.200000003</v>
      </c>
    </row>
    <row r="21" spans="2:8" ht="15" customHeight="1" x14ac:dyDescent="0.2">
      <c r="B21" s="10" t="s">
        <v>29</v>
      </c>
      <c r="C21" s="11">
        <v>233279476.20000017</v>
      </c>
      <c r="D21" s="11">
        <v>32025638.169999897</v>
      </c>
      <c r="E21" s="24">
        <v>265305114.36999992</v>
      </c>
      <c r="F21" s="11">
        <v>99069723.970000029</v>
      </c>
      <c r="G21" s="11">
        <v>83707684.00999999</v>
      </c>
      <c r="H21" s="26">
        <v>166235390.39999992</v>
      </c>
    </row>
    <row r="22" spans="2:8" ht="15" customHeight="1" x14ac:dyDescent="0.2">
      <c r="B22" s="13" t="s">
        <v>30</v>
      </c>
      <c r="C22" s="11">
        <v>199709107.94999993</v>
      </c>
      <c r="D22" s="11">
        <v>-4880334.1899999976</v>
      </c>
      <c r="E22" s="24">
        <v>194828773.76000002</v>
      </c>
      <c r="F22" s="11">
        <v>84453823.489999965</v>
      </c>
      <c r="G22" s="11">
        <v>70070839.930000022</v>
      </c>
      <c r="H22" s="26">
        <v>110374950.26999994</v>
      </c>
    </row>
    <row r="23" spans="2:8" ht="15" customHeight="1" x14ac:dyDescent="0.2">
      <c r="B23" s="13" t="s">
        <v>31</v>
      </c>
      <c r="C23" s="11">
        <v>1776751896.960001</v>
      </c>
      <c r="D23" s="11">
        <v>258192444.94999957</v>
      </c>
      <c r="E23" s="24">
        <v>2034944341.9099991</v>
      </c>
      <c r="F23" s="11">
        <v>368335123.36000007</v>
      </c>
      <c r="G23" s="11">
        <v>337765854.42999995</v>
      </c>
      <c r="H23" s="26">
        <v>1666609218.5500016</v>
      </c>
    </row>
    <row r="24" spans="2:8" ht="15" customHeight="1" x14ac:dyDescent="0.2">
      <c r="B24" s="13" t="s">
        <v>32</v>
      </c>
      <c r="C24" s="11">
        <v>342250771.34999985</v>
      </c>
      <c r="D24" s="11">
        <v>4168669.0100000286</v>
      </c>
      <c r="E24" s="24">
        <v>346419440.35999984</v>
      </c>
      <c r="F24" s="11">
        <v>172045677.13999996</v>
      </c>
      <c r="G24" s="11">
        <v>141177054.82000005</v>
      </c>
      <c r="H24" s="26">
        <v>174373763.22000009</v>
      </c>
    </row>
    <row r="25" spans="2:8" ht="15" customHeight="1" x14ac:dyDescent="0.2">
      <c r="B25" s="13" t="s">
        <v>33</v>
      </c>
      <c r="C25" s="11">
        <v>179324180.12000003</v>
      </c>
      <c r="D25" s="11">
        <v>19358523.850000016</v>
      </c>
      <c r="E25" s="24">
        <v>198682703.97</v>
      </c>
      <c r="F25" s="11">
        <v>107943092.91</v>
      </c>
      <c r="G25" s="11">
        <v>103062432.63999999</v>
      </c>
      <c r="H25" s="26">
        <v>90739611.059999958</v>
      </c>
    </row>
    <row r="26" spans="2:8" ht="15" customHeight="1" x14ac:dyDescent="0.2">
      <c r="B26" s="13" t="s">
        <v>34</v>
      </c>
      <c r="C26" s="11">
        <v>9636751.7800000012</v>
      </c>
      <c r="D26" s="11">
        <v>312841.06999999972</v>
      </c>
      <c r="E26" s="24">
        <v>9949592.8499999978</v>
      </c>
      <c r="F26" s="11">
        <v>5188581.6099999994</v>
      </c>
      <c r="G26" s="11">
        <v>4582214.22</v>
      </c>
      <c r="H26" s="26">
        <v>4761011.24</v>
      </c>
    </row>
    <row r="27" spans="2:8" ht="15" customHeight="1" x14ac:dyDescent="0.2">
      <c r="B27" s="13" t="s">
        <v>35</v>
      </c>
      <c r="C27" s="11">
        <v>6562468.0599999996</v>
      </c>
      <c r="D27" s="11">
        <v>969824.12</v>
      </c>
      <c r="E27" s="24">
        <v>7532292.1799999997</v>
      </c>
      <c r="F27" s="11">
        <v>4257668.95</v>
      </c>
      <c r="G27" s="11">
        <v>3941413.0100000002</v>
      </c>
      <c r="H27" s="26">
        <v>3274623.23</v>
      </c>
    </row>
    <row r="28" spans="2:8" ht="15" customHeight="1" x14ac:dyDescent="0.2">
      <c r="B28" s="13" t="s">
        <v>36</v>
      </c>
      <c r="C28" s="11">
        <v>117382482.76000005</v>
      </c>
      <c r="D28" s="11">
        <v>25206640.759999972</v>
      </c>
      <c r="E28" s="24">
        <v>142589123.51999995</v>
      </c>
      <c r="F28" s="11">
        <v>71622809.929999992</v>
      </c>
      <c r="G28" s="11">
        <v>61527260.129999913</v>
      </c>
      <c r="H28" s="26">
        <v>70966313.590000078</v>
      </c>
    </row>
    <row r="29" spans="2:8" ht="15" customHeight="1" x14ac:dyDescent="0.2">
      <c r="B29" s="13" t="s">
        <v>37</v>
      </c>
      <c r="C29" s="11">
        <v>52641333.139999986</v>
      </c>
      <c r="D29" s="11">
        <v>62548033.810000025</v>
      </c>
      <c r="E29" s="24">
        <v>115189366.95000002</v>
      </c>
      <c r="F29" s="11">
        <v>56451055.120000005</v>
      </c>
      <c r="G29" s="11">
        <v>51141936.990000032</v>
      </c>
      <c r="H29" s="26">
        <v>58738311.830000021</v>
      </c>
    </row>
    <row r="30" spans="2:8" ht="15" customHeight="1" x14ac:dyDescent="0.2">
      <c r="B30" s="13" t="s">
        <v>38</v>
      </c>
      <c r="C30" s="11">
        <v>11413508.530000003</v>
      </c>
      <c r="D30" s="11">
        <v>48984703.07</v>
      </c>
      <c r="E30" s="24">
        <v>60398211.600000001</v>
      </c>
      <c r="F30" s="11">
        <v>31406743.860000007</v>
      </c>
      <c r="G30" s="11">
        <v>29199074.550000001</v>
      </c>
      <c r="H30" s="26">
        <v>28991467.739999998</v>
      </c>
    </row>
    <row r="31" spans="2:8" ht="15" customHeight="1" x14ac:dyDescent="0.2">
      <c r="B31" s="13" t="s">
        <v>39</v>
      </c>
      <c r="C31" s="11">
        <v>0</v>
      </c>
      <c r="D31" s="11">
        <v>644302.87</v>
      </c>
      <c r="E31" s="24">
        <v>644302.87</v>
      </c>
      <c r="F31" s="11">
        <v>644202.59</v>
      </c>
      <c r="G31" s="11">
        <v>644202.59</v>
      </c>
      <c r="H31" s="26">
        <v>100.28</v>
      </c>
    </row>
    <row r="32" spans="2:8" ht="15" customHeight="1" x14ac:dyDescent="0.2">
      <c r="B32" s="13" t="s">
        <v>20</v>
      </c>
      <c r="C32" s="11">
        <v>122351938.98999999</v>
      </c>
      <c r="D32" s="11">
        <v>-59569691.290000007</v>
      </c>
      <c r="E32" s="24">
        <v>62782247.699999996</v>
      </c>
      <c r="F32" s="11">
        <v>23363807.380000006</v>
      </c>
      <c r="G32" s="11">
        <v>18417191.789999995</v>
      </c>
      <c r="H32" s="26">
        <v>39418440.32</v>
      </c>
    </row>
    <row r="33" spans="2:8" ht="15" customHeight="1" x14ac:dyDescent="0.2">
      <c r="B33" s="13" t="s">
        <v>40</v>
      </c>
      <c r="C33" s="11">
        <v>2850000</v>
      </c>
      <c r="D33" s="11">
        <v>2739500</v>
      </c>
      <c r="E33" s="24">
        <v>5589500</v>
      </c>
      <c r="F33" s="11">
        <v>4289500</v>
      </c>
      <c r="G33" s="11">
        <v>4289500</v>
      </c>
      <c r="H33" s="26">
        <v>1300000</v>
      </c>
    </row>
    <row r="34" spans="2:8" ht="16.5" x14ac:dyDescent="0.2">
      <c r="B34" s="13" t="s">
        <v>41</v>
      </c>
      <c r="C34" s="11">
        <v>59484459.030000024</v>
      </c>
      <c r="D34" s="11">
        <v>-12885664.000000006</v>
      </c>
      <c r="E34" s="24">
        <v>46598795.029999994</v>
      </c>
      <c r="F34" s="11">
        <v>26692407.110000003</v>
      </c>
      <c r="G34" s="11">
        <v>23539076.369999997</v>
      </c>
      <c r="H34" s="26">
        <v>19906387.919999998</v>
      </c>
    </row>
    <row r="35" spans="2:8" ht="16.5" x14ac:dyDescent="0.2">
      <c r="B35" s="13" t="s">
        <v>42</v>
      </c>
      <c r="C35" s="11">
        <v>12689032.029999994</v>
      </c>
      <c r="D35" s="11">
        <v>2842953.3899999973</v>
      </c>
      <c r="E35" s="24">
        <v>15531985.42</v>
      </c>
      <c r="F35" s="11">
        <v>9695774.3499999996</v>
      </c>
      <c r="G35" s="11">
        <v>8901353.3599999975</v>
      </c>
      <c r="H35" s="26">
        <v>5836211.0700000003</v>
      </c>
    </row>
    <row r="36" spans="2:8" ht="15" customHeight="1" x14ac:dyDescent="0.2">
      <c r="B36" s="14"/>
      <c r="C36" s="15"/>
      <c r="D36" s="15"/>
      <c r="E36" s="23"/>
      <c r="F36" s="15"/>
      <c r="G36" s="15"/>
      <c r="H36" s="15"/>
    </row>
    <row r="37" spans="2:8" ht="15" customHeight="1" x14ac:dyDescent="0.2">
      <c r="B37" s="14" t="s">
        <v>13</v>
      </c>
      <c r="C37" s="15">
        <f>SUM(C38:C63)</f>
        <v>632832325.01000023</v>
      </c>
      <c r="D37" s="15">
        <f>SUM(D38:D63)</f>
        <v>120283149.54999998</v>
      </c>
      <c r="E37" s="15">
        <f t="shared" ref="E37:H37" si="1">SUM(E38:E63)</f>
        <v>753115474.56000018</v>
      </c>
      <c r="F37" s="15">
        <f t="shared" si="1"/>
        <v>261271439.73000002</v>
      </c>
      <c r="G37" s="15">
        <f t="shared" si="1"/>
        <v>217852382.63000003</v>
      </c>
      <c r="H37" s="15">
        <f t="shared" si="1"/>
        <v>491844034.83000022</v>
      </c>
    </row>
    <row r="38" spans="2:8" ht="15" customHeight="1" x14ac:dyDescent="0.2">
      <c r="B38" s="10" t="s">
        <v>15</v>
      </c>
      <c r="C38" s="11">
        <v>0</v>
      </c>
      <c r="D38" s="11">
        <v>0</v>
      </c>
      <c r="E38" s="24">
        <f>C38+D38</f>
        <v>0</v>
      </c>
      <c r="F38" s="11">
        <v>0</v>
      </c>
      <c r="G38" s="11">
        <v>0</v>
      </c>
      <c r="H38" s="26">
        <f>E38-F38</f>
        <v>0</v>
      </c>
    </row>
    <row r="39" spans="2:8" ht="15" customHeight="1" x14ac:dyDescent="0.2">
      <c r="B39" s="10" t="s">
        <v>16</v>
      </c>
      <c r="C39" s="11">
        <v>0</v>
      </c>
      <c r="D39" s="11">
        <v>0</v>
      </c>
      <c r="E39" s="24">
        <f t="shared" ref="E39:E54" si="2">C39+D39</f>
        <v>0</v>
      </c>
      <c r="F39" s="11">
        <v>0</v>
      </c>
      <c r="G39" s="11">
        <v>0</v>
      </c>
      <c r="H39" s="26">
        <f t="shared" ref="H39:H41" si="3">E39-F39</f>
        <v>0</v>
      </c>
    </row>
    <row r="40" spans="2:8" ht="15" customHeight="1" x14ac:dyDescent="0.2">
      <c r="B40" s="10" t="s">
        <v>17</v>
      </c>
      <c r="C40" s="11">
        <v>0</v>
      </c>
      <c r="D40" s="11">
        <v>0</v>
      </c>
      <c r="E40" s="24">
        <f t="shared" si="2"/>
        <v>0</v>
      </c>
      <c r="F40" s="11">
        <v>0</v>
      </c>
      <c r="G40" s="11">
        <v>0</v>
      </c>
      <c r="H40" s="26">
        <f t="shared" si="3"/>
        <v>0</v>
      </c>
    </row>
    <row r="41" spans="2:8" ht="15" customHeight="1" x14ac:dyDescent="0.2">
      <c r="B41" s="12" t="s">
        <v>21</v>
      </c>
      <c r="C41" s="11">
        <v>0</v>
      </c>
      <c r="D41" s="11">
        <v>0</v>
      </c>
      <c r="E41" s="24">
        <f t="shared" si="2"/>
        <v>0</v>
      </c>
      <c r="F41" s="11">
        <v>0</v>
      </c>
      <c r="G41" s="11">
        <v>0</v>
      </c>
      <c r="H41" s="26">
        <f t="shared" si="3"/>
        <v>0</v>
      </c>
    </row>
    <row r="42" spans="2:8" ht="15" customHeight="1" x14ac:dyDescent="0.2">
      <c r="B42" s="12" t="s">
        <v>22</v>
      </c>
      <c r="C42" s="11">
        <v>0</v>
      </c>
      <c r="D42" s="11">
        <v>0</v>
      </c>
      <c r="E42" s="24">
        <f t="shared" si="2"/>
        <v>0</v>
      </c>
      <c r="F42" s="11">
        <v>0</v>
      </c>
      <c r="G42" s="11">
        <v>0</v>
      </c>
      <c r="H42" s="26">
        <f t="shared" ref="H42:H48" si="4">E42-F42</f>
        <v>0</v>
      </c>
    </row>
    <row r="43" spans="2:8" ht="15" customHeight="1" x14ac:dyDescent="0.2">
      <c r="B43" s="12" t="s">
        <v>23</v>
      </c>
      <c r="C43" s="11">
        <v>0</v>
      </c>
      <c r="D43" s="11">
        <v>0</v>
      </c>
      <c r="E43" s="24">
        <f t="shared" si="2"/>
        <v>0</v>
      </c>
      <c r="F43" s="11">
        <v>0</v>
      </c>
      <c r="G43" s="11">
        <v>0</v>
      </c>
      <c r="H43" s="26">
        <f t="shared" si="4"/>
        <v>0</v>
      </c>
    </row>
    <row r="44" spans="2:8" ht="15" customHeight="1" x14ac:dyDescent="0.2">
      <c r="B44" s="12" t="s">
        <v>24</v>
      </c>
      <c r="C44" s="11">
        <v>0</v>
      </c>
      <c r="D44" s="11">
        <v>0</v>
      </c>
      <c r="E44" s="24">
        <f t="shared" si="2"/>
        <v>0</v>
      </c>
      <c r="F44" s="11">
        <v>0</v>
      </c>
      <c r="G44" s="11">
        <v>0</v>
      </c>
      <c r="H44" s="26">
        <f t="shared" si="4"/>
        <v>0</v>
      </c>
    </row>
    <row r="45" spans="2:8" ht="15" customHeight="1" x14ac:dyDescent="0.2">
      <c r="B45" s="12" t="s">
        <v>25</v>
      </c>
      <c r="C45" s="11">
        <v>0</v>
      </c>
      <c r="D45" s="11">
        <v>0</v>
      </c>
      <c r="E45" s="24">
        <v>0</v>
      </c>
      <c r="F45" s="11">
        <v>0</v>
      </c>
      <c r="G45" s="11">
        <v>0</v>
      </c>
      <c r="H45" s="26">
        <f t="shared" si="4"/>
        <v>0</v>
      </c>
    </row>
    <row r="46" spans="2:8" ht="15" customHeight="1" x14ac:dyDescent="0.2">
      <c r="B46" s="12" t="s">
        <v>26</v>
      </c>
      <c r="C46" s="11">
        <v>0</v>
      </c>
      <c r="D46" s="11">
        <v>12058326.340000002</v>
      </c>
      <c r="E46" s="24">
        <v>12058326.340000002</v>
      </c>
      <c r="F46" s="11">
        <v>0</v>
      </c>
      <c r="G46" s="11">
        <v>0</v>
      </c>
      <c r="H46" s="26">
        <v>12058326.340000002</v>
      </c>
    </row>
    <row r="47" spans="2:8" ht="15" customHeight="1" x14ac:dyDescent="0.2">
      <c r="B47" s="10" t="s">
        <v>27</v>
      </c>
      <c r="C47" s="11">
        <v>0</v>
      </c>
      <c r="D47" s="11">
        <v>0</v>
      </c>
      <c r="E47" s="24">
        <v>0</v>
      </c>
      <c r="F47" s="11">
        <v>0</v>
      </c>
      <c r="G47" s="11">
        <v>0</v>
      </c>
      <c r="H47" s="26">
        <v>0</v>
      </c>
    </row>
    <row r="48" spans="2:8" ht="15" customHeight="1" x14ac:dyDescent="0.2">
      <c r="B48" s="10" t="s">
        <v>28</v>
      </c>
      <c r="C48" s="11">
        <v>0</v>
      </c>
      <c r="D48" s="11">
        <v>0</v>
      </c>
      <c r="E48" s="24">
        <v>0</v>
      </c>
      <c r="F48" s="11">
        <v>0</v>
      </c>
      <c r="G48" s="11">
        <v>0</v>
      </c>
      <c r="H48" s="26">
        <f t="shared" si="4"/>
        <v>0</v>
      </c>
    </row>
    <row r="49" spans="2:8" ht="15" customHeight="1" x14ac:dyDescent="0.2">
      <c r="B49" s="10" t="s">
        <v>29</v>
      </c>
      <c r="C49" s="11">
        <v>0</v>
      </c>
      <c r="D49" s="11">
        <v>0.30000000000000004</v>
      </c>
      <c r="E49" s="24">
        <v>0.30000000000000004</v>
      </c>
      <c r="F49" s="11">
        <v>0</v>
      </c>
      <c r="G49" s="11">
        <v>0</v>
      </c>
      <c r="H49" s="26">
        <v>0.30000000000000004</v>
      </c>
    </row>
    <row r="50" spans="2:8" ht="15" customHeight="1" x14ac:dyDescent="0.2">
      <c r="B50" s="13" t="s">
        <v>30</v>
      </c>
      <c r="C50" s="11">
        <v>541654793.01000023</v>
      </c>
      <c r="D50" s="11">
        <v>92718227.339999974</v>
      </c>
      <c r="E50" s="24">
        <v>634373020.35000014</v>
      </c>
      <c r="F50" s="11">
        <v>256640031.48000002</v>
      </c>
      <c r="G50" s="11">
        <v>213220974.38000003</v>
      </c>
      <c r="H50" s="26">
        <v>377732988.87000024</v>
      </c>
    </row>
    <row r="51" spans="2:8" ht="15" customHeight="1" x14ac:dyDescent="0.2">
      <c r="B51" s="13" t="s">
        <v>31</v>
      </c>
      <c r="C51" s="11">
        <v>91177532</v>
      </c>
      <c r="D51" s="11">
        <v>15506595.57</v>
      </c>
      <c r="E51" s="24">
        <v>106684127.56999999</v>
      </c>
      <c r="F51" s="11">
        <v>4631408.25</v>
      </c>
      <c r="G51" s="11">
        <v>4631408.25</v>
      </c>
      <c r="H51" s="26">
        <v>102052719.31999999</v>
      </c>
    </row>
    <row r="52" spans="2:8" ht="15" customHeight="1" x14ac:dyDescent="0.2">
      <c r="B52" s="13" t="s">
        <v>32</v>
      </c>
      <c r="C52" s="11">
        <v>0</v>
      </c>
      <c r="D52" s="11">
        <v>0</v>
      </c>
      <c r="E52" s="24">
        <v>0</v>
      </c>
      <c r="F52" s="11">
        <v>0</v>
      </c>
      <c r="G52" s="11">
        <v>0</v>
      </c>
      <c r="H52" s="26">
        <v>0</v>
      </c>
    </row>
    <row r="53" spans="2:8" ht="15" customHeight="1" x14ac:dyDescent="0.2">
      <c r="B53" s="13" t="s">
        <v>33</v>
      </c>
      <c r="C53" s="11">
        <v>0</v>
      </c>
      <c r="D53" s="11">
        <v>0</v>
      </c>
      <c r="E53" s="24">
        <f t="shared" si="2"/>
        <v>0</v>
      </c>
      <c r="F53" s="11">
        <v>0</v>
      </c>
      <c r="G53" s="11">
        <v>0</v>
      </c>
      <c r="H53" s="26">
        <v>0</v>
      </c>
    </row>
    <row r="54" spans="2:8" ht="15" customHeight="1" x14ac:dyDescent="0.2">
      <c r="B54" s="13" t="s">
        <v>34</v>
      </c>
      <c r="C54" s="11">
        <v>0</v>
      </c>
      <c r="D54" s="11">
        <v>0</v>
      </c>
      <c r="E54" s="24">
        <f t="shared" si="2"/>
        <v>0</v>
      </c>
      <c r="F54" s="11">
        <v>0</v>
      </c>
      <c r="G54" s="11">
        <v>0</v>
      </c>
      <c r="H54" s="26">
        <v>0</v>
      </c>
    </row>
    <row r="55" spans="2:8" ht="15" customHeight="1" x14ac:dyDescent="0.2">
      <c r="B55" s="13" t="s">
        <v>35</v>
      </c>
      <c r="C55" s="11">
        <v>0</v>
      </c>
      <c r="D55" s="11">
        <v>0</v>
      </c>
      <c r="E55" s="24">
        <f t="shared" ref="E55:E61" si="5">C55+D55</f>
        <v>0</v>
      </c>
      <c r="F55" s="11">
        <v>0</v>
      </c>
      <c r="G55" s="11">
        <v>0</v>
      </c>
      <c r="H55" s="26">
        <v>0</v>
      </c>
    </row>
    <row r="56" spans="2:8" ht="15" customHeight="1" x14ac:dyDescent="0.2">
      <c r="B56" s="13" t="s">
        <v>36</v>
      </c>
      <c r="C56" s="11">
        <v>0</v>
      </c>
      <c r="D56" s="11">
        <v>0</v>
      </c>
      <c r="E56" s="24">
        <f t="shared" si="5"/>
        <v>0</v>
      </c>
      <c r="F56" s="11">
        <v>0</v>
      </c>
      <c r="G56" s="11">
        <v>0</v>
      </c>
      <c r="H56" s="26">
        <v>0</v>
      </c>
    </row>
    <row r="57" spans="2:8" ht="15" customHeight="1" x14ac:dyDescent="0.2">
      <c r="B57" s="13" t="s">
        <v>37</v>
      </c>
      <c r="C57" s="11">
        <v>0</v>
      </c>
      <c r="D57" s="11">
        <v>0</v>
      </c>
      <c r="E57" s="24">
        <f t="shared" si="5"/>
        <v>0</v>
      </c>
      <c r="F57" s="11">
        <v>0</v>
      </c>
      <c r="G57" s="11">
        <v>0</v>
      </c>
      <c r="H57" s="26">
        <v>0</v>
      </c>
    </row>
    <row r="58" spans="2:8" ht="15" customHeight="1" x14ac:dyDescent="0.2">
      <c r="B58" s="13" t="s">
        <v>38</v>
      </c>
      <c r="C58" s="11">
        <v>0</v>
      </c>
      <c r="D58" s="11">
        <v>0</v>
      </c>
      <c r="E58" s="24">
        <v>0</v>
      </c>
      <c r="F58" s="11">
        <v>0</v>
      </c>
      <c r="G58" s="11">
        <v>0</v>
      </c>
      <c r="H58" s="26">
        <v>0</v>
      </c>
    </row>
    <row r="59" spans="2:8" ht="15" customHeight="1" x14ac:dyDescent="0.2">
      <c r="B59" s="13" t="s">
        <v>39</v>
      </c>
      <c r="C59" s="11">
        <v>0</v>
      </c>
      <c r="D59" s="11">
        <v>0</v>
      </c>
      <c r="E59" s="24">
        <f t="shared" si="5"/>
        <v>0</v>
      </c>
      <c r="F59" s="11">
        <v>0</v>
      </c>
      <c r="G59" s="11">
        <v>0</v>
      </c>
      <c r="H59" s="26">
        <v>0</v>
      </c>
    </row>
    <row r="60" spans="2:8" ht="15" customHeight="1" x14ac:dyDescent="0.2">
      <c r="B60" s="13" t="s">
        <v>20</v>
      </c>
      <c r="C60" s="11">
        <v>0</v>
      </c>
      <c r="D60" s="11">
        <v>0</v>
      </c>
      <c r="E60" s="24">
        <f t="shared" si="5"/>
        <v>0</v>
      </c>
      <c r="F60" s="11">
        <v>0</v>
      </c>
      <c r="G60" s="11">
        <v>0</v>
      </c>
      <c r="H60" s="26">
        <v>0</v>
      </c>
    </row>
    <row r="61" spans="2:8" ht="16.5" x14ac:dyDescent="0.2">
      <c r="B61" s="13" t="s">
        <v>40</v>
      </c>
      <c r="C61" s="11">
        <v>0</v>
      </c>
      <c r="D61" s="11">
        <v>0</v>
      </c>
      <c r="E61" s="24">
        <f t="shared" si="5"/>
        <v>0</v>
      </c>
      <c r="F61" s="11">
        <v>0</v>
      </c>
      <c r="G61" s="11">
        <v>0</v>
      </c>
      <c r="H61" s="26">
        <v>0</v>
      </c>
    </row>
    <row r="62" spans="2:8" ht="16.5" x14ac:dyDescent="0.2">
      <c r="B62" s="13" t="s">
        <v>41</v>
      </c>
      <c r="C62" s="11">
        <v>0</v>
      </c>
      <c r="D62" s="11">
        <v>0</v>
      </c>
      <c r="E62" s="24">
        <v>0</v>
      </c>
      <c r="F62" s="11">
        <v>0</v>
      </c>
      <c r="G62" s="11">
        <v>0</v>
      </c>
      <c r="H62" s="26">
        <v>0</v>
      </c>
    </row>
    <row r="63" spans="2:8" ht="16.5" x14ac:dyDescent="0.2">
      <c r="B63" s="13" t="s">
        <v>42</v>
      </c>
      <c r="C63" s="11">
        <v>0</v>
      </c>
      <c r="D63" s="11">
        <v>0</v>
      </c>
      <c r="E63" s="24">
        <v>0</v>
      </c>
      <c r="F63" s="11">
        <v>0</v>
      </c>
      <c r="G63" s="11">
        <v>0</v>
      </c>
      <c r="H63" s="26">
        <v>0</v>
      </c>
    </row>
    <row r="64" spans="2:8" ht="16.5" x14ac:dyDescent="0.2">
      <c r="B64" s="16"/>
      <c r="C64" s="11"/>
      <c r="D64" s="11"/>
      <c r="E64" s="24"/>
      <c r="F64" s="11"/>
      <c r="G64" s="11"/>
      <c r="H64" s="26"/>
    </row>
    <row r="65" spans="2:8" ht="16.5" x14ac:dyDescent="0.2">
      <c r="B65" s="17" t="s">
        <v>11</v>
      </c>
      <c r="C65" s="15">
        <f t="shared" ref="C65:H65" si="6">C9+C37</f>
        <v>5164096573.46</v>
      </c>
      <c r="D65" s="15">
        <f t="shared" si="6"/>
        <v>943719094.54999983</v>
      </c>
      <c r="E65" s="23">
        <f t="shared" si="6"/>
        <v>6107815668.0099993</v>
      </c>
      <c r="F65" s="15">
        <f t="shared" si="6"/>
        <v>2208867042.5500011</v>
      </c>
      <c r="G65" s="15">
        <f t="shared" si="6"/>
        <v>1875793774.5600002</v>
      </c>
      <c r="H65" s="15">
        <f t="shared" si="6"/>
        <v>3898948625.4600029</v>
      </c>
    </row>
    <row r="66" spans="2:8" ht="17.25" thickBot="1" x14ac:dyDescent="0.25">
      <c r="B66" s="18"/>
      <c r="C66" s="19"/>
      <c r="D66" s="19"/>
      <c r="E66" s="25"/>
      <c r="F66" s="19"/>
      <c r="G66" s="19"/>
      <c r="H66" s="19"/>
    </row>
    <row r="67" spans="2:8" ht="16.5" x14ac:dyDescent="0.3">
      <c r="B67" s="5"/>
      <c r="C67" s="4"/>
      <c r="D67" s="4"/>
      <c r="E67" s="4"/>
      <c r="F67" s="4"/>
      <c r="G67" s="4"/>
      <c r="H67" s="4"/>
    </row>
    <row r="68" spans="2:8" ht="16.5" x14ac:dyDescent="0.3">
      <c r="B68" s="5" t="s">
        <v>18</v>
      </c>
      <c r="C68" s="4"/>
      <c r="D68" s="4"/>
      <c r="E68" s="4"/>
      <c r="F68" s="4"/>
      <c r="G68" s="4"/>
      <c r="H68" s="4"/>
    </row>
    <row r="69" spans="2:8" ht="16.5" x14ac:dyDescent="0.3">
      <c r="B69" s="5"/>
      <c r="C69" s="4"/>
      <c r="D69" s="4"/>
      <c r="E69" s="4"/>
      <c r="F69" s="4"/>
      <c r="G69" s="4"/>
      <c r="H69" s="4"/>
    </row>
    <row r="70" spans="2:8" ht="16.5" x14ac:dyDescent="0.3">
      <c r="B70" s="5"/>
      <c r="C70" s="4"/>
      <c r="D70" s="4"/>
      <c r="E70" s="4"/>
      <c r="F70" s="4"/>
      <c r="G70" s="4"/>
      <c r="H70" s="4"/>
    </row>
    <row r="71" spans="2:8" ht="16.5" x14ac:dyDescent="0.3">
      <c r="B71" s="5"/>
      <c r="C71" s="4"/>
      <c r="D71" s="4"/>
      <c r="E71" s="4"/>
      <c r="F71" s="4"/>
      <c r="G71" s="4"/>
      <c r="H71" s="4"/>
    </row>
    <row r="72" spans="2:8" ht="16.5" x14ac:dyDescent="0.3">
      <c r="B72" s="5"/>
      <c r="C72" s="4"/>
      <c r="D72" s="4"/>
      <c r="E72" s="4"/>
      <c r="F72" s="4"/>
      <c r="G72" s="4"/>
      <c r="H72" s="4"/>
    </row>
    <row r="73" spans="2:8" ht="15" customHeight="1" x14ac:dyDescent="0.3">
      <c r="B73" s="20"/>
      <c r="C73" s="3"/>
      <c r="D73" s="4"/>
      <c r="E73" s="4"/>
      <c r="F73" s="4"/>
      <c r="G73" s="4"/>
      <c r="H73" s="4"/>
    </row>
    <row r="74" spans="2:8" ht="15" customHeight="1" x14ac:dyDescent="0.3">
      <c r="B74" s="6"/>
      <c r="C74" s="21"/>
      <c r="D74" s="4"/>
      <c r="E74" s="27"/>
      <c r="F74" s="27"/>
      <c r="G74" s="27"/>
      <c r="H74" s="4"/>
    </row>
    <row r="75" spans="2:8" ht="16.5" x14ac:dyDescent="0.3">
      <c r="B75" s="6"/>
      <c r="C75" s="22"/>
      <c r="D75" s="4"/>
      <c r="E75" s="28"/>
      <c r="F75" s="28"/>
      <c r="G75" s="28"/>
      <c r="H75" s="4"/>
    </row>
  </sheetData>
  <mergeCells count="10">
    <mergeCell ref="B2:H2"/>
    <mergeCell ref="B3:H3"/>
    <mergeCell ref="B4:H4"/>
    <mergeCell ref="B5:H5"/>
    <mergeCell ref="B6:H6"/>
    <mergeCell ref="E74:G74"/>
    <mergeCell ref="E75:G75"/>
    <mergeCell ref="B7:B8"/>
    <mergeCell ref="C7:G7"/>
    <mergeCell ref="H7:H8"/>
  </mergeCells>
  <pageMargins left="0.51181102362204722" right="0.5118110236220472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</vt:lpstr>
      <vt:lpstr>'6B'!Área_de_impresión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Liliana Oviedo Terrazas</cp:lastModifiedBy>
  <cp:lastPrinted>2019-07-11T14:16:37Z</cp:lastPrinted>
  <dcterms:created xsi:type="dcterms:W3CDTF">2016-10-11T20:43:07Z</dcterms:created>
  <dcterms:modified xsi:type="dcterms:W3CDTF">2019-07-11T17:01:37Z</dcterms:modified>
</cp:coreProperties>
</file>