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F6b_EAEPED_CA!$B$1:$H$67</definedName>
  </definedNames>
  <calcPr calcId="145621"/>
</workbook>
</file>

<file path=xl/calcChain.xml><?xml version="1.0" encoding="utf-8"?>
<calcChain xmlns="http://schemas.openxmlformats.org/spreadsheetml/2006/main">
  <c r="D9" i="1" l="1"/>
  <c r="E38" i="1"/>
  <c r="H38" i="1" s="1"/>
  <c r="E39" i="1"/>
  <c r="H39" i="1" s="1"/>
  <c r="E40" i="1"/>
  <c r="H40" i="1" s="1"/>
  <c r="E41" i="1"/>
  <c r="H41" i="1"/>
  <c r="E42" i="1"/>
  <c r="E37" i="1"/>
  <c r="H37" i="1" s="1"/>
  <c r="G36" i="1"/>
  <c r="F36" i="1"/>
  <c r="C36" i="1"/>
  <c r="D36" i="1"/>
  <c r="F9" i="1"/>
  <c r="G9" i="1"/>
  <c r="H62" i="1"/>
  <c r="G63" i="1" l="1"/>
  <c r="F63" i="1"/>
  <c r="E36" i="1"/>
  <c r="D63" i="1"/>
  <c r="E9" i="1"/>
  <c r="C9" i="1"/>
  <c r="C63" i="1" s="1"/>
  <c r="H9" i="1"/>
  <c r="H42" i="1"/>
  <c r="H36" i="1" s="1"/>
  <c r="E63" i="1" l="1"/>
  <c r="H63" i="1"/>
</calcChain>
</file>

<file path=xl/sharedStrings.xml><?xml version="1.0" encoding="utf-8"?>
<sst xmlns="http://schemas.openxmlformats.org/spreadsheetml/2006/main" count="67" uniqueCount="42">
  <si>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</si>
  <si>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</si>
  <si>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</si>
  <si>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</si>
  <si>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</si>
  <si>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</si>
  <si>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</si>
  <si>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</si>
  <si>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</si>
  <si>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</si>
  <si>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</si>
  <si>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</si>
  <si>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</si>
  <si>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</si>
  <si>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“Bajo protesta de decir verdad declaramos que los Estados Financieros y sus notas, son razonablemente correctos y son responsabilidad del emisor”.</t>
  </si>
  <si>
    <t>Municipio de Querétaro</t>
  </si>
  <si>
    <t>A.      Cabildo</t>
  </si>
  <si>
    <t>B.      Órgano Interno De Control</t>
  </si>
  <si>
    <t>C.      Jefatura De La Oficina De La Presidencia Municipal</t>
  </si>
  <si>
    <t>D.      Coordinación De Asesores Y Vinculación Interinstitucional</t>
  </si>
  <si>
    <t>E.       Coordinación General De Comunicación Social Municipal</t>
  </si>
  <si>
    <t>F.       Secretaría Del Ayuntamiento</t>
  </si>
  <si>
    <t>G.     Secretaría General De Gobierno Municipal</t>
  </si>
  <si>
    <t>H.      Secretaría De Finanzas</t>
  </si>
  <si>
    <t>I.        Secretaría De Servicios Públicos Municipales</t>
  </si>
  <si>
    <t>J.        Secretaría De Desarrollo Sostenible</t>
  </si>
  <si>
    <t>K.      Secretaría De Desarrollo Humano Y Social</t>
  </si>
  <si>
    <t>L.       Secretaría De Seguridad Pública Municipal</t>
  </si>
  <si>
    <t>M.    Secretaria De Obras Publicas Municipales</t>
  </si>
  <si>
    <t>N.     Secretaría De Administración</t>
  </si>
  <si>
    <t>O.     Sistema Municipal Para El Desarrollo Integral De La Familia</t>
  </si>
  <si>
    <t>P.      Instituto Municipal De Planeación</t>
  </si>
  <si>
    <t>Q.     Fideicomiso Queretano Para La Conservacion Del Medio Ambiente</t>
  </si>
  <si>
    <t>R.      Secretaría De La Mujer</t>
  </si>
  <si>
    <t>S.       Consejería Jurídica</t>
  </si>
  <si>
    <t>T.       Coordinación De Delegaciones</t>
  </si>
  <si>
    <t>U.     Secretaría De Movilidad</t>
  </si>
  <si>
    <t>V.      Secretaría De Turismo</t>
  </si>
  <si>
    <t>W.    Parque Bicentenario</t>
  </si>
  <si>
    <t>X.      Secretaría De Cultura</t>
  </si>
  <si>
    <t>Y.       Coordinación De Gabinete</t>
  </si>
  <si>
    <t>Del 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</si>
</sst>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0" xfId="0" applyNumberFormat="1" applyFont="1"/>
    <xf numFmtId="0" fontId="1" fillId="0" borderId="0" xfId="0" applyFont="1"/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workbookViewId="0">
      <pane ySplit="8" topLeftCell="A9" activePane="bottomLeft" state="frozen"/>
      <selection pane="bottomLeft" activeCell="E16" sqref="E16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6" width="13.42578125" style="5" bestFit="1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2" t="s">
        <v>15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x14ac:dyDescent="0.2">
      <c r="B5" s="25" t="s">
        <v>41</v>
      </c>
      <c r="C5" s="26"/>
      <c r="D5" s="26"/>
      <c r="E5" s="26"/>
      <c r="F5" s="26"/>
      <c r="G5" s="26"/>
      <c r="H5" s="27"/>
    </row>
    <row r="6" spans="2:8" ht="13.5" thickBot="1" x14ac:dyDescent="0.25">
      <c r="B6" s="28" t="s">
        <v>2</v>
      </c>
      <c r="C6" s="29"/>
      <c r="D6" s="29"/>
      <c r="E6" s="29"/>
      <c r="F6" s="29"/>
      <c r="G6" s="29"/>
      <c r="H6" s="30"/>
    </row>
    <row r="7" spans="2:8" ht="13.5" thickBot="1" x14ac:dyDescent="0.25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 x14ac:dyDescent="0.25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x14ac:dyDescent="0.2">
      <c r="B9" s="2" t="s">
        <v>12</v>
      </c>
      <c r="C9" s="10">
        <f>SUM(C10:C34)</f>
        <v>3922831242</v>
      </c>
      <c r="D9" s="10">
        <f>SUM(D10:D34)</f>
        <v>2818628148.0500007</v>
      </c>
      <c r="E9" s="11">
        <f>SUM(E10:E34)</f>
        <v>6741459390.0499983</v>
      </c>
      <c r="F9" s="10">
        <f>SUM(F10:F34)</f>
        <v>5296302093.7400007</v>
      </c>
      <c r="G9" s="10">
        <f>SUM(G10:G34)</f>
        <v>4998049528.7900019</v>
      </c>
      <c r="H9" s="10">
        <f>SUM(H10:H34)</f>
        <v>1445157296.3099999</v>
      </c>
    </row>
    <row r="10" spans="2:8" ht="12.75" customHeight="1" x14ac:dyDescent="0.2">
      <c r="B10" s="7" t="s">
        <v>16</v>
      </c>
      <c r="C10" s="12">
        <v>35076318</v>
      </c>
      <c r="D10" s="12">
        <v>612920.42999999889</v>
      </c>
      <c r="E10" s="12">
        <v>35689238.43</v>
      </c>
      <c r="F10" s="12">
        <v>35689238.43</v>
      </c>
      <c r="G10" s="12">
        <v>35368786.770000003</v>
      </c>
      <c r="H10" s="12">
        <v>3.5083689425841058E-12</v>
      </c>
    </row>
    <row r="11" spans="2:8" x14ac:dyDescent="0.2">
      <c r="B11" s="7" t="s">
        <v>17</v>
      </c>
      <c r="C11" s="12">
        <v>23440225</v>
      </c>
      <c r="D11" s="12">
        <v>1585198.32</v>
      </c>
      <c r="E11" s="12">
        <v>25025423.32</v>
      </c>
      <c r="F11" s="12">
        <v>25025423.32</v>
      </c>
      <c r="G11" s="12">
        <v>24578601.649999999</v>
      </c>
      <c r="H11" s="12">
        <v>-2.1716175732655607E-11</v>
      </c>
    </row>
    <row r="12" spans="2:8" x14ac:dyDescent="0.2">
      <c r="B12" s="7" t="s">
        <v>18</v>
      </c>
      <c r="C12" s="12">
        <v>131850888</v>
      </c>
      <c r="D12" s="12">
        <v>-5710588.0000000019</v>
      </c>
      <c r="E12" s="12">
        <v>126140300</v>
      </c>
      <c r="F12" s="12">
        <v>126140300</v>
      </c>
      <c r="G12" s="12">
        <v>120837309.16999997</v>
      </c>
      <c r="H12" s="12">
        <v>-4.8409896230561245E-10</v>
      </c>
    </row>
    <row r="13" spans="2:8" ht="25.5" x14ac:dyDescent="0.2">
      <c r="B13" s="7" t="s">
        <v>19</v>
      </c>
      <c r="C13" s="12">
        <v>0</v>
      </c>
      <c r="D13" s="12">
        <v>586742.33000000007</v>
      </c>
      <c r="E13" s="12">
        <v>586742.33000000007</v>
      </c>
      <c r="F13" s="12">
        <v>586742.33000000007</v>
      </c>
      <c r="G13" s="12">
        <v>550777.48</v>
      </c>
      <c r="H13" s="12">
        <v>0</v>
      </c>
    </row>
    <row r="14" spans="2:8" ht="25.5" x14ac:dyDescent="0.2">
      <c r="B14" s="7" t="s">
        <v>20</v>
      </c>
      <c r="C14" s="12">
        <v>34261355</v>
      </c>
      <c r="D14" s="12">
        <v>54043534.749999963</v>
      </c>
      <c r="E14" s="12">
        <v>88304889.75</v>
      </c>
      <c r="F14" s="12">
        <v>88304889.75</v>
      </c>
      <c r="G14" s="12">
        <v>87923218.440000013</v>
      </c>
      <c r="H14" s="12">
        <v>-5.8243531352031308E-10</v>
      </c>
    </row>
    <row r="15" spans="2:8" x14ac:dyDescent="0.2">
      <c r="B15" s="7" t="s">
        <v>21</v>
      </c>
      <c r="C15" s="12">
        <v>46705420</v>
      </c>
      <c r="D15" s="12">
        <v>5642332.3600000022</v>
      </c>
      <c r="E15" s="12">
        <v>52347752.360000007</v>
      </c>
      <c r="F15" s="12">
        <v>52347752.360000007</v>
      </c>
      <c r="G15" s="12">
        <v>51878547.390000015</v>
      </c>
      <c r="H15" s="12">
        <v>8.738497772609044E-12</v>
      </c>
    </row>
    <row r="16" spans="2:8" x14ac:dyDescent="0.2">
      <c r="B16" s="7" t="s">
        <v>22</v>
      </c>
      <c r="C16" s="12">
        <v>150902945</v>
      </c>
      <c r="D16" s="12">
        <v>14132677.869999995</v>
      </c>
      <c r="E16" s="12">
        <v>165035622.87000006</v>
      </c>
      <c r="F16" s="12">
        <v>165035622.87000006</v>
      </c>
      <c r="G16" s="12">
        <v>161097425.81000009</v>
      </c>
      <c r="H16" s="12">
        <v>-1.0737233151203451E-10</v>
      </c>
    </row>
    <row r="17" spans="2:8" x14ac:dyDescent="0.2">
      <c r="B17" s="7" t="s">
        <v>23</v>
      </c>
      <c r="C17" s="12">
        <v>104862909</v>
      </c>
      <c r="D17" s="12">
        <v>1116770812.3300006</v>
      </c>
      <c r="E17" s="12">
        <v>1221633721.3299985</v>
      </c>
      <c r="F17" s="12">
        <v>261666965.87000036</v>
      </c>
      <c r="G17" s="12">
        <v>253040291.65000024</v>
      </c>
      <c r="H17" s="12">
        <v>959966755.45999992</v>
      </c>
    </row>
    <row r="18" spans="2:8" ht="25.5" customHeight="1" x14ac:dyDescent="0.2">
      <c r="B18" s="7" t="s">
        <v>24</v>
      </c>
      <c r="C18" s="12">
        <v>865860615</v>
      </c>
      <c r="D18" s="12">
        <v>380910915.54000074</v>
      </c>
      <c r="E18" s="12">
        <v>1246771530.54</v>
      </c>
      <c r="F18" s="12">
        <v>1246771530.5400002</v>
      </c>
      <c r="G18" s="12">
        <v>995292657.46000111</v>
      </c>
      <c r="H18" s="12">
        <v>1.0258729381609766E-8</v>
      </c>
    </row>
    <row r="19" spans="2:8" x14ac:dyDescent="0.2">
      <c r="B19" s="7" t="s">
        <v>25</v>
      </c>
      <c r="C19" s="12">
        <v>72502629</v>
      </c>
      <c r="D19" s="12">
        <v>3079066.1399999969</v>
      </c>
      <c r="E19" s="12">
        <v>75581695.140000001</v>
      </c>
      <c r="F19" s="12">
        <v>75581695.140000001</v>
      </c>
      <c r="G19" s="12">
        <v>74491270.770000055</v>
      </c>
      <c r="H19" s="12">
        <v>-1.1896201211614166E-10</v>
      </c>
    </row>
    <row r="20" spans="2:8" x14ac:dyDescent="0.2">
      <c r="B20" s="7" t="s">
        <v>26</v>
      </c>
      <c r="C20" s="12">
        <v>277043745</v>
      </c>
      <c r="D20" s="12">
        <v>75550920.200000316</v>
      </c>
      <c r="E20" s="12">
        <v>352594665.19999975</v>
      </c>
      <c r="F20" s="12">
        <v>352594665.19999975</v>
      </c>
      <c r="G20" s="12">
        <v>350017223.37999976</v>
      </c>
      <c r="H20" s="12">
        <v>-3.5133283018962125E-9</v>
      </c>
    </row>
    <row r="21" spans="2:8" ht="12.75" customHeight="1" x14ac:dyDescent="0.2">
      <c r="B21" s="7" t="s">
        <v>27</v>
      </c>
      <c r="C21" s="12">
        <v>285555495</v>
      </c>
      <c r="D21" s="12">
        <v>-26032283.240000036</v>
      </c>
      <c r="E21" s="12">
        <v>259523211.76000017</v>
      </c>
      <c r="F21" s="12">
        <v>259523211.76000017</v>
      </c>
      <c r="G21" s="12">
        <v>255735977.3000001</v>
      </c>
      <c r="H21" s="12">
        <v>-1.5847689723014202E-9</v>
      </c>
    </row>
    <row r="22" spans="2:8" x14ac:dyDescent="0.2">
      <c r="B22" s="7" t="s">
        <v>28</v>
      </c>
      <c r="C22" s="12">
        <v>656452640</v>
      </c>
      <c r="D22" s="12">
        <v>1152614373.5899992</v>
      </c>
      <c r="E22" s="12">
        <v>1809067013.5900009</v>
      </c>
      <c r="F22" s="12">
        <v>1323876472.7400005</v>
      </c>
      <c r="G22" s="12">
        <v>1320804309.3799999</v>
      </c>
      <c r="H22" s="12">
        <v>485190540.8499999</v>
      </c>
    </row>
    <row r="23" spans="2:8" x14ac:dyDescent="0.2">
      <c r="B23" s="7" t="s">
        <v>29</v>
      </c>
      <c r="C23" s="12">
        <v>503644016</v>
      </c>
      <c r="D23" s="12">
        <v>-124524272.70999999</v>
      </c>
      <c r="E23" s="12">
        <v>379119743.28999978</v>
      </c>
      <c r="F23" s="12">
        <v>379119743.28999966</v>
      </c>
      <c r="G23" s="12">
        <v>376853214.69</v>
      </c>
      <c r="H23" s="12">
        <v>1.4680421097507113E-9</v>
      </c>
    </row>
    <row r="24" spans="2:8" ht="25.5" x14ac:dyDescent="0.2">
      <c r="B24" s="7" t="s">
        <v>30</v>
      </c>
      <c r="C24" s="12">
        <v>242950677</v>
      </c>
      <c r="D24" s="12">
        <v>83186904.160000011</v>
      </c>
      <c r="E24" s="12">
        <v>326137581.16000009</v>
      </c>
      <c r="F24" s="12">
        <v>326137581.16000009</v>
      </c>
      <c r="G24" s="12">
        <v>325239873.07000005</v>
      </c>
      <c r="H24" s="12">
        <v>0</v>
      </c>
    </row>
    <row r="25" spans="2:8" x14ac:dyDescent="0.2">
      <c r="B25" s="7" t="s">
        <v>31</v>
      </c>
      <c r="C25" s="12">
        <v>10515433</v>
      </c>
      <c r="D25" s="12">
        <v>5791345.3900000006</v>
      </c>
      <c r="E25" s="12">
        <v>16306778.390000002</v>
      </c>
      <c r="F25" s="12">
        <v>16306778.390000002</v>
      </c>
      <c r="G25" s="12">
        <v>16165110.300000001</v>
      </c>
      <c r="H25" s="12">
        <v>0</v>
      </c>
    </row>
    <row r="26" spans="2:8" ht="25.5" x14ac:dyDescent="0.2">
      <c r="B26" s="7" t="s">
        <v>32</v>
      </c>
      <c r="C26" s="12">
        <v>7224111</v>
      </c>
      <c r="D26" s="12">
        <v>297312.0399999998</v>
      </c>
      <c r="E26" s="12">
        <v>7521423.0399999991</v>
      </c>
      <c r="F26" s="12">
        <v>7521423.04</v>
      </c>
      <c r="G26" s="12">
        <v>7428682.6899999995</v>
      </c>
      <c r="H26" s="12">
        <v>1.4210854715202004E-14</v>
      </c>
    </row>
    <row r="27" spans="2:8" x14ac:dyDescent="0.2">
      <c r="B27" s="7" t="s">
        <v>33</v>
      </c>
      <c r="C27" s="12">
        <v>3557897</v>
      </c>
      <c r="D27" s="12">
        <v>14514285.17999999</v>
      </c>
      <c r="E27" s="12">
        <v>18072182.179999992</v>
      </c>
      <c r="F27" s="12">
        <v>18072182.179999989</v>
      </c>
      <c r="G27" s="12">
        <v>17563528.16</v>
      </c>
      <c r="H27" s="12">
        <v>4.3665071558507407E-13</v>
      </c>
    </row>
    <row r="28" spans="2:8" x14ac:dyDescent="0.2">
      <c r="B28" s="7" t="s">
        <v>34</v>
      </c>
      <c r="C28" s="12">
        <v>6250060</v>
      </c>
      <c r="D28" s="12">
        <v>2242265.44</v>
      </c>
      <c r="E28" s="12">
        <v>8492325.4399999976</v>
      </c>
      <c r="F28" s="12">
        <v>8492325.4399999976</v>
      </c>
      <c r="G28" s="12">
        <v>8277570.8799999999</v>
      </c>
      <c r="H28" s="12">
        <v>-9.3241386833753381E-14</v>
      </c>
    </row>
    <row r="29" spans="2:8" ht="12.75" customHeight="1" x14ac:dyDescent="0.2">
      <c r="B29" s="7" t="s">
        <v>35</v>
      </c>
      <c r="C29" s="12">
        <v>126489088</v>
      </c>
      <c r="D29" s="12">
        <v>38509659.829999991</v>
      </c>
      <c r="E29" s="12">
        <v>164998747.83000007</v>
      </c>
      <c r="F29" s="12">
        <v>164998747.83000004</v>
      </c>
      <c r="G29" s="12">
        <v>163139702.62000006</v>
      </c>
      <c r="H29" s="12">
        <v>1.5827769025977823E-9</v>
      </c>
    </row>
    <row r="30" spans="2:8" x14ac:dyDescent="0.2">
      <c r="B30" s="7" t="s">
        <v>36</v>
      </c>
      <c r="C30" s="12">
        <v>204609333</v>
      </c>
      <c r="D30" s="12">
        <v>23838784.819999997</v>
      </c>
      <c r="E30" s="12">
        <v>228448117.81999978</v>
      </c>
      <c r="F30" s="12">
        <v>228448117.81999978</v>
      </c>
      <c r="G30" s="12">
        <v>218864230.05999997</v>
      </c>
      <c r="H30" s="12">
        <v>-7.5880245732629081E-9</v>
      </c>
    </row>
    <row r="31" spans="2:8" x14ac:dyDescent="0.2">
      <c r="B31" s="7" t="s">
        <v>37</v>
      </c>
      <c r="C31" s="12">
        <v>32918779</v>
      </c>
      <c r="D31" s="12">
        <v>1026540.4199999995</v>
      </c>
      <c r="E31" s="12">
        <v>33945319.420000002</v>
      </c>
      <c r="F31" s="12">
        <v>33945319.420000002</v>
      </c>
      <c r="G31" s="12">
        <v>33746748.629999995</v>
      </c>
      <c r="H31" s="12">
        <v>2.9960863130729098E-10</v>
      </c>
    </row>
    <row r="32" spans="2:8" x14ac:dyDescent="0.2">
      <c r="B32" s="7" t="s">
        <v>38</v>
      </c>
      <c r="C32" s="12">
        <v>2850000</v>
      </c>
      <c r="D32" s="12">
        <v>1713032</v>
      </c>
      <c r="E32" s="12">
        <v>4563032</v>
      </c>
      <c r="F32" s="12">
        <v>4563032</v>
      </c>
      <c r="G32" s="12">
        <v>4563032</v>
      </c>
      <c r="H32" s="12">
        <v>0</v>
      </c>
    </row>
    <row r="33" spans="2:8" x14ac:dyDescent="0.2">
      <c r="B33" s="7" t="s">
        <v>39</v>
      </c>
      <c r="C33" s="12">
        <v>77161972</v>
      </c>
      <c r="D33" s="12">
        <v>-4022764.2200000049</v>
      </c>
      <c r="E33" s="12">
        <v>73139207.779999956</v>
      </c>
      <c r="F33" s="12">
        <v>73139207.779999956</v>
      </c>
      <c r="G33" s="12">
        <v>72411655.379999965</v>
      </c>
      <c r="H33" s="12">
        <v>-8.1982689734139136E-11</v>
      </c>
    </row>
    <row r="34" spans="2:8" x14ac:dyDescent="0.2">
      <c r="B34" s="7" t="s">
        <v>40</v>
      </c>
      <c r="C34" s="12">
        <v>20144692</v>
      </c>
      <c r="D34" s="12">
        <v>2268433.0799999968</v>
      </c>
      <c r="E34" s="12">
        <v>22413125.079999965</v>
      </c>
      <c r="F34" s="12">
        <v>22413125.079999968</v>
      </c>
      <c r="G34" s="12">
        <v>22179783.659999974</v>
      </c>
      <c r="H34" s="12">
        <v>1.286706852177133E-12</v>
      </c>
    </row>
    <row r="35" spans="2:8" x14ac:dyDescent="0.2">
      <c r="B35" s="6"/>
      <c r="C35" s="14"/>
      <c r="D35" s="14"/>
      <c r="E35" s="14"/>
      <c r="F35" s="14"/>
      <c r="G35" s="14"/>
      <c r="H35" s="14"/>
    </row>
    <row r="36" spans="2:8" x14ac:dyDescent="0.2">
      <c r="B36" s="3" t="s">
        <v>13</v>
      </c>
      <c r="C36" s="11">
        <f>SUM(C37:C61)</f>
        <v>885168758</v>
      </c>
      <c r="D36" s="11">
        <f>SUM(D37:D61)</f>
        <v>421052182.83999997</v>
      </c>
      <c r="E36" s="11">
        <f>SUM(E37:E61)</f>
        <v>1306220940.8400002</v>
      </c>
      <c r="F36" s="11">
        <f>SUM(F37:F61)</f>
        <v>1159216560.1100001</v>
      </c>
      <c r="G36" s="11">
        <f>SUM(G37:G61)</f>
        <v>1149595967.48</v>
      </c>
      <c r="H36" s="11">
        <f>SUM(H37:H61)</f>
        <v>147004380.72999999</v>
      </c>
    </row>
    <row r="37" spans="2:8" x14ac:dyDescent="0.2">
      <c r="B37" s="7" t="s">
        <v>16</v>
      </c>
      <c r="C37" s="12">
        <v>0</v>
      </c>
      <c r="D37" s="12">
        <v>0</v>
      </c>
      <c r="E37" s="12">
        <f t="shared" ref="E37:E42" si="0">C37+D37</f>
        <v>0</v>
      </c>
      <c r="F37" s="12">
        <v>0</v>
      </c>
      <c r="G37" s="12">
        <v>0</v>
      </c>
      <c r="H37" s="13">
        <f>E37-F37</f>
        <v>0</v>
      </c>
    </row>
    <row r="38" spans="2:8" x14ac:dyDescent="0.2">
      <c r="B38" s="7" t="s">
        <v>17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3">
        <f>E38-F38</f>
        <v>0</v>
      </c>
    </row>
    <row r="39" spans="2:8" x14ac:dyDescent="0.2">
      <c r="B39" s="7" t="s">
        <v>18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3">
        <f>E39-F39</f>
        <v>0</v>
      </c>
    </row>
    <row r="40" spans="2:8" ht="25.5" x14ac:dyDescent="0.2">
      <c r="B40" s="7" t="s">
        <v>19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3">
        <f>E40-F40</f>
        <v>0</v>
      </c>
    </row>
    <row r="41" spans="2:8" ht="25.5" x14ac:dyDescent="0.2">
      <c r="B41" s="7" t="s">
        <v>20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3">
        <f>E41-F41</f>
        <v>0</v>
      </c>
    </row>
    <row r="42" spans="2:8" x14ac:dyDescent="0.2">
      <c r="B42" s="7" t="s">
        <v>21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3">
        <f t="shared" ref="H42" si="1">E42-F42</f>
        <v>0</v>
      </c>
    </row>
    <row r="43" spans="2:8" x14ac:dyDescent="0.2">
      <c r="B43" s="7" t="s">
        <v>22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2:8" x14ac:dyDescent="0.2">
      <c r="B44" s="7" t="s">
        <v>23</v>
      </c>
      <c r="C44" s="12">
        <v>0</v>
      </c>
      <c r="D44" s="12">
        <v>7933522.9200000018</v>
      </c>
      <c r="E44" s="12">
        <v>7933522.9200000018</v>
      </c>
      <c r="F44" s="12">
        <v>0</v>
      </c>
      <c r="G44" s="12">
        <v>0</v>
      </c>
      <c r="H44" s="12">
        <v>7933522.9199999999</v>
      </c>
    </row>
    <row r="45" spans="2:8" x14ac:dyDescent="0.2">
      <c r="B45" s="7" t="s">
        <v>24</v>
      </c>
      <c r="C45" s="12">
        <v>0</v>
      </c>
      <c r="D45" s="12">
        <v>580000</v>
      </c>
      <c r="E45" s="12">
        <v>580000</v>
      </c>
      <c r="F45" s="12">
        <v>580000</v>
      </c>
      <c r="G45" s="12">
        <v>580000</v>
      </c>
      <c r="H45" s="12">
        <v>0</v>
      </c>
    </row>
    <row r="46" spans="2:8" x14ac:dyDescent="0.2">
      <c r="B46" s="7" t="s">
        <v>25</v>
      </c>
      <c r="C46" s="12">
        <v>0</v>
      </c>
      <c r="D46" s="12">
        <v>1500000</v>
      </c>
      <c r="E46" s="12">
        <v>1500000</v>
      </c>
      <c r="F46" s="12">
        <v>1500000</v>
      </c>
      <c r="G46" s="12">
        <v>1500000</v>
      </c>
      <c r="H46" s="12">
        <v>0</v>
      </c>
    </row>
    <row r="47" spans="2:8" x14ac:dyDescent="0.2">
      <c r="B47" s="7" t="s">
        <v>26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2:8" x14ac:dyDescent="0.2">
      <c r="B48" s="7" t="s">
        <v>27</v>
      </c>
      <c r="C48" s="12">
        <v>552213812</v>
      </c>
      <c r="D48" s="12">
        <v>92116508.859999985</v>
      </c>
      <c r="E48" s="12">
        <v>644330320.86000001</v>
      </c>
      <c r="F48" s="12">
        <v>644330320.86000001</v>
      </c>
      <c r="G48" s="12">
        <v>634709728.23000002</v>
      </c>
      <c r="H48" s="12">
        <v>-2.9872314864787253E-10</v>
      </c>
    </row>
    <row r="49" spans="2:8" x14ac:dyDescent="0.2">
      <c r="B49" s="7" t="s">
        <v>28</v>
      </c>
      <c r="C49" s="12">
        <v>332954946</v>
      </c>
      <c r="D49" s="12">
        <v>318922151.06</v>
      </c>
      <c r="E49" s="12">
        <v>651877097.06000018</v>
      </c>
      <c r="F49" s="12">
        <v>512806239.25</v>
      </c>
      <c r="G49" s="12">
        <v>512806239.25</v>
      </c>
      <c r="H49" s="12">
        <v>139070857.81</v>
      </c>
    </row>
    <row r="50" spans="2:8" x14ac:dyDescent="0.2">
      <c r="B50" s="7" t="s">
        <v>29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2:8" ht="25.5" x14ac:dyDescent="0.2">
      <c r="B51" s="7" t="s">
        <v>30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2:8" x14ac:dyDescent="0.2">
      <c r="B52" s="7" t="s">
        <v>31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2:8" ht="25.5" x14ac:dyDescent="0.2">
      <c r="B53" s="7" t="s">
        <v>32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2:8" x14ac:dyDescent="0.2">
      <c r="B54" s="7" t="s">
        <v>33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2:8" x14ac:dyDescent="0.2">
      <c r="B55" s="7" t="s">
        <v>34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2:8" x14ac:dyDescent="0.2">
      <c r="B56" s="7" t="s">
        <v>35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2:8" x14ac:dyDescent="0.2">
      <c r="B57" s="7" t="s">
        <v>36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2:8" x14ac:dyDescent="0.2">
      <c r="B58" s="7" t="s">
        <v>37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2:8" x14ac:dyDescent="0.2">
      <c r="B59" s="7" t="s">
        <v>38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2:8" x14ac:dyDescent="0.2">
      <c r="B60" s="7" t="s">
        <v>39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2:8" x14ac:dyDescent="0.2">
      <c r="B61" s="7" t="s">
        <v>40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2:8" x14ac:dyDescent="0.2">
      <c r="B62" s="6"/>
      <c r="C62" s="14"/>
      <c r="D62" s="14"/>
      <c r="E62" s="14"/>
      <c r="F62" s="14"/>
      <c r="G62" s="14"/>
      <c r="H62" s="13">
        <f t="shared" ref="H62" si="2">E62-F62</f>
        <v>0</v>
      </c>
    </row>
    <row r="63" spans="2:8" x14ac:dyDescent="0.2">
      <c r="B63" s="2" t="s">
        <v>11</v>
      </c>
      <c r="C63" s="15">
        <f>C9+C36</f>
        <v>4808000000</v>
      </c>
      <c r="D63" s="15">
        <f>D9+D36</f>
        <v>3239680330.8900008</v>
      </c>
      <c r="E63" s="15">
        <f>E9+E36</f>
        <v>8047680330.8899984</v>
      </c>
      <c r="F63" s="15">
        <f>F9+F36</f>
        <v>6455518653.8500004</v>
      </c>
      <c r="G63" s="15">
        <f>G9+G36</f>
        <v>6147645496.2700024</v>
      </c>
      <c r="H63" s="15">
        <f>H9+H36</f>
        <v>1592161677.04</v>
      </c>
    </row>
    <row r="64" spans="2:8" ht="13.5" thickBot="1" x14ac:dyDescent="0.25">
      <c r="B64" s="4"/>
      <c r="C64" s="16"/>
      <c r="D64" s="16"/>
      <c r="E64" s="16"/>
      <c r="F64" s="16"/>
      <c r="G64" s="16"/>
      <c r="H64" s="16"/>
    </row>
    <row r="66" spans="2:8" x14ac:dyDescent="0.2">
      <c r="B66" s="5" t="s">
        <v>14</v>
      </c>
    </row>
    <row r="67" spans="2:8" x14ac:dyDescent="0.2">
      <c r="B67" s="9"/>
      <c r="C67" s="8"/>
      <c r="D67" s="8"/>
      <c r="E67" s="8"/>
      <c r="F67" s="8"/>
      <c r="G67" s="8"/>
      <c r="H67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Jennifer Ariadna Rodriguez Hernandez</cp:lastModifiedBy>
  <cp:lastPrinted>2020-07-28T14:52:36Z</cp:lastPrinted>
  <dcterms:created xsi:type="dcterms:W3CDTF">2016-10-11T20:43:07Z</dcterms:created>
  <dcterms:modified xsi:type="dcterms:W3CDTF">2022-01-12T22:00:23Z</dcterms:modified>
</cp:coreProperties>
</file>