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0800" windowHeight="10896"/>
  </bookViews>
  <sheets>
    <sheet name="6B" sheetId="1" r:id="rId1"/>
  </sheets>
  <definedNames>
    <definedName name="_xlnm.Print_Area" localSheetId="0">'6B'!$B$1:$H$72</definedName>
  </definedNames>
  <calcPr calcId="145621"/>
</workbook>
</file>

<file path=xl/calcChain.xml><?xml version="1.0" encoding="utf-8"?>
<calcChain xmlns="http://schemas.openxmlformats.org/spreadsheetml/2006/main">
  <c r="C9" i="1" l="1"/>
  <c r="E38" i="1" l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9" i="1" l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D9" i="1"/>
  <c r="E36" i="1"/>
  <c r="E37" i="1"/>
  <c r="H37" i="1" s="1"/>
  <c r="F9" i="1"/>
  <c r="G9" i="1"/>
  <c r="E28" i="1"/>
  <c r="H28" i="1" s="1"/>
  <c r="E15" i="1"/>
  <c r="E14" i="1"/>
  <c r="H14" i="1" s="1"/>
  <c r="E31" i="1"/>
  <c r="H31" i="1" s="1"/>
  <c r="E32" i="1"/>
  <c r="H32" i="1"/>
  <c r="E33" i="1"/>
  <c r="H33" i="1" s="1"/>
  <c r="E27" i="1"/>
  <c r="H27" i="1" s="1"/>
  <c r="E29" i="1"/>
  <c r="H29" i="1"/>
  <c r="E30" i="1"/>
  <c r="H30" i="1" s="1"/>
  <c r="E26" i="1"/>
  <c r="H26" i="1" s="1"/>
  <c r="D35" i="1"/>
  <c r="C35" i="1"/>
  <c r="E10" i="1"/>
  <c r="H10" i="1" s="1"/>
  <c r="H38" i="1"/>
  <c r="H39" i="1"/>
  <c r="E12" i="1"/>
  <c r="H12" i="1" s="1"/>
  <c r="E13" i="1"/>
  <c r="H15" i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11" i="1"/>
  <c r="H11" i="1" s="1"/>
  <c r="H36" i="1"/>
  <c r="G35" i="1"/>
  <c r="F35" i="1"/>
  <c r="C61" i="1" l="1"/>
  <c r="G61" i="1"/>
  <c r="E9" i="1"/>
  <c r="D61" i="1"/>
  <c r="E35" i="1"/>
  <c r="H35" i="1"/>
  <c r="F61" i="1"/>
  <c r="H13" i="1"/>
  <c r="H9" i="1" s="1"/>
  <c r="E61" i="1" l="1"/>
  <c r="H61" i="1"/>
</calcChain>
</file>

<file path=xl/sharedStrings.xml><?xml version="1.0" encoding="utf-8"?>
<sst xmlns="http://schemas.openxmlformats.org/spreadsheetml/2006/main" count="65" uniqueCount="41">
  <si>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</si>
  <si>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</si>
  <si>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</si>
  <si>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</si>
  <si>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</si>
  <si>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</si>
  <si>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</si>
  <si>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</si>
  <si>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</si>
  <si>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</si>
  <si>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</si>
  <si>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</si>
  <si>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</si>
  <si>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</si>
  <si>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QUERÉTARO</t>
  </si>
  <si>
    <t>A. H. Ayuntamiento</t>
  </si>
  <si>
    <t>B. Tribunal Municipal de Responsabilidades Administrativas</t>
  </si>
  <si>
    <t>C. Auditoría Municipal de Fiscalización del Municipio de Querétaro</t>
  </si>
  <si>
    <t>D. Secretaría Particular</t>
  </si>
  <si>
    <t>E. Coordinación General de Comunicación Social Municipal</t>
  </si>
  <si>
    <t>F. Secretaría del Ayuntamiento</t>
  </si>
  <si>
    <t>G. Secretaría General de Gobierno Municipal</t>
  </si>
  <si>
    <t>H. Secretaría de Finanzas</t>
  </si>
  <si>
    <t>I. Secretaría de Servicios Públicos Municipales</t>
  </si>
  <si>
    <t>J. Secretaría de Desarrollo Sostenible</t>
  </si>
  <si>
    <t>K. Secretaría de Desarrollo Humano y Social</t>
  </si>
  <si>
    <t>L. Secretaría de Seguridad Pública Municipal</t>
  </si>
  <si>
    <t>M. Secretaría de Obras Públicas Municipales</t>
  </si>
  <si>
    <t>N. Secretaría de Administración</t>
  </si>
  <si>
    <t>Bajo protesta de decir verdad declaramos que los Estados Financieros y sus Notas son razonablemente correctos y responsabilidad del emisor</t>
  </si>
  <si>
    <t xml:space="preserve">Ñ. Sistema Municipal para el Desarrollo Integral de la Familia </t>
  </si>
  <si>
    <t xml:space="preserve">O. Instituto Municipal de Planeación        </t>
  </si>
  <si>
    <t xml:space="preserve">P. Fideicomiso Queretano para la  Conservación del Medio Ambiente   </t>
  </si>
  <si>
    <t xml:space="preserve">Q. Coordinación de Delegados e Institutos Desconcentrados     </t>
  </si>
  <si>
    <t xml:space="preserve">R. Secretaría de Movilidad       </t>
  </si>
  <si>
    <t xml:space="preserve">S. Secretaría de Turismo     </t>
  </si>
  <si>
    <t xml:space="preserve">T. Secretaría de Gestión Ciudadana       </t>
  </si>
  <si>
    <t xml:space="preserve">U. Parque Bicentenario         </t>
  </si>
  <si>
    <t xml:space="preserve">V. Secretaría de Cultura         </t>
  </si>
  <si>
    <t xml:space="preserve">W. Coordinación de Gabinete         </t>
  </si>
  <si>
    <t>Del 1 de Enero al 31 de Marzo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</si>
</sst>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43" fontId="1" fillId="0" borderId="0" xfId="1" applyFont="1"/>
    <xf numFmtId="43" fontId="0" fillId="0" borderId="0" xfId="1" applyFont="1"/>
    <xf numFmtId="43" fontId="3" fillId="0" borderId="0" xfId="1" applyFont="1"/>
    <xf numFmtId="0" fontId="3" fillId="0" borderId="0" xfId="0" applyFont="1"/>
    <xf numFmtId="0" fontId="3" fillId="0" borderId="0" xfId="0" applyFont="1" applyAlignment="1">
      <alignment horizontal="center"/>
    </xf>
    <xf numFmtId="43" fontId="6" fillId="2" borderId="1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164" fontId="6" fillId="0" borderId="5" xfId="1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indent="1"/>
    </xf>
    <xf numFmtId="164" fontId="3" fillId="0" borderId="2" xfId="1" applyNumberFormat="1" applyFont="1" applyBorder="1" applyAlignment="1">
      <alignment horizontal="right" vertical="center" wrapText="1"/>
    </xf>
    <xf numFmtId="164" fontId="3" fillId="0" borderId="4" xfId="1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wrapText="1" indent="1"/>
    </xf>
    <xf numFmtId="164" fontId="3" fillId="0" borderId="4" xfId="1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164" fontId="6" fillId="0" borderId="2" xfId="1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justify" vertical="center" wrapText="1"/>
    </xf>
    <xf numFmtId="164" fontId="3" fillId="0" borderId="3" xfId="1" applyNumberFormat="1" applyFont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0" fontId="0" fillId="0" borderId="0" xfId="0" applyFont="1"/>
    <xf numFmtId="0" fontId="0" fillId="0" borderId="0" xfId="0" applyFont="1" applyBorder="1" applyAlignment="1"/>
    <xf numFmtId="0" fontId="0" fillId="0" borderId="0" xfId="0" applyFont="1" applyAlignment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3" fontId="6" fillId="2" borderId="6" xfId="1" applyFont="1" applyFill="1" applyBorder="1" applyAlignment="1">
      <alignment horizontal="center" vertical="center" wrapText="1"/>
    </xf>
    <xf numFmtId="43" fontId="6" fillId="2" borderId="7" xfId="1" applyFont="1" applyFill="1" applyBorder="1" applyAlignment="1">
      <alignment horizontal="center" vertical="center" wrapText="1"/>
    </xf>
    <xf numFmtId="43" fontId="6" fillId="2" borderId="8" xfId="1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43" fontId="6" fillId="2" borderId="3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57150</xdr:rowOff>
    </xdr:from>
    <xdr:to>
      <xdr:col>1</xdr:col>
      <xdr:colOff>1200150</xdr:colOff>
      <xdr:row>4</xdr:row>
      <xdr:rowOff>99022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238125"/>
          <a:ext cx="1133475" cy="727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72"/>
  <sheetViews>
    <sheetView tabSelected="1" zoomScaleNormal="100" workbookViewId="0">
      <selection activeCell="B6" sqref="B6:H6"/>
    </sheetView>
  </sheetViews>
  <sheetFormatPr baseColWidth="10" defaultColWidth="11" defaultRowHeight="13.8" x14ac:dyDescent="0.3"/>
  <cols>
    <col min="1" max="1" width="4.44140625" style="1" customWidth="1"/>
    <col min="2" max="2" width="61.88671875" style="1" bestFit="1" customWidth="1"/>
    <col min="3" max="4" width="14.33203125" style="2" bestFit="1" customWidth="1"/>
    <col min="5" max="6" width="15.88671875" style="2" bestFit="1" customWidth="1"/>
    <col min="7" max="7" width="14.33203125" style="2" customWidth="1"/>
    <col min="8" max="8" width="14.33203125" style="2" bestFit="1" customWidth="1"/>
    <col min="9" max="16384" width="11" style="1"/>
  </cols>
  <sheetData>
    <row r="2" spans="2:8" ht="18" x14ac:dyDescent="0.3">
      <c r="B2" s="27" t="s">
        <v>14</v>
      </c>
      <c r="C2" s="27"/>
      <c r="D2" s="27"/>
      <c r="E2" s="27"/>
      <c r="F2" s="27"/>
      <c r="G2" s="27"/>
      <c r="H2" s="27"/>
    </row>
    <row r="3" spans="2:8" ht="18" x14ac:dyDescent="0.3">
      <c r="B3" s="27" t="s">
        <v>0</v>
      </c>
      <c r="C3" s="27"/>
      <c r="D3" s="27"/>
      <c r="E3" s="27"/>
      <c r="F3" s="27"/>
      <c r="G3" s="27"/>
      <c r="H3" s="27"/>
    </row>
    <row r="4" spans="2:8" ht="18" x14ac:dyDescent="0.3">
      <c r="B4" s="27" t="s">
        <v>1</v>
      </c>
      <c r="C4" s="27"/>
      <c r="D4" s="27"/>
      <c r="E4" s="27"/>
      <c r="F4" s="27"/>
      <c r="G4" s="27"/>
      <c r="H4" s="27"/>
    </row>
    <row r="5" spans="2:8" ht="15.75" x14ac:dyDescent="0.2">
      <c r="B5" s="28" t="s">
        <v>40</v>
      </c>
      <c r="C5" s="28"/>
      <c r="D5" s="28"/>
      <c r="E5" s="28"/>
      <c r="F5" s="28"/>
      <c r="G5" s="28"/>
      <c r="H5" s="28"/>
    </row>
    <row r="6" spans="2:8" ht="16.5" thickBot="1" x14ac:dyDescent="0.25">
      <c r="B6" s="29" t="s">
        <v>2</v>
      </c>
      <c r="C6" s="29"/>
      <c r="D6" s="29"/>
      <c r="E6" s="29"/>
      <c r="F6" s="29"/>
      <c r="G6" s="29"/>
      <c r="H6" s="29"/>
    </row>
    <row r="7" spans="2:8" ht="14.4" thickBot="1" x14ac:dyDescent="0.35">
      <c r="B7" s="32" t="s">
        <v>3</v>
      </c>
      <c r="C7" s="34" t="s">
        <v>4</v>
      </c>
      <c r="D7" s="35"/>
      <c r="E7" s="35"/>
      <c r="F7" s="35"/>
      <c r="G7" s="36"/>
      <c r="H7" s="37" t="s">
        <v>5</v>
      </c>
    </row>
    <row r="8" spans="2:8" ht="28.2" thickBot="1" x14ac:dyDescent="0.35">
      <c r="B8" s="33"/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38"/>
    </row>
    <row r="9" spans="2:8" ht="16.5" x14ac:dyDescent="0.2">
      <c r="B9" s="8" t="s">
        <v>12</v>
      </c>
      <c r="C9" s="9">
        <f>SUM(C10:C33)</f>
        <v>4531264248.4499998</v>
      </c>
      <c r="D9" s="9">
        <f t="shared" ref="D9:H9" si="0">SUM(D10:D33)</f>
        <v>795452130.22000015</v>
      </c>
      <c r="E9" s="9">
        <f t="shared" si="0"/>
        <v>5326716378.670001</v>
      </c>
      <c r="F9" s="9">
        <f t="shared" si="0"/>
        <v>947168399.36000013</v>
      </c>
      <c r="G9" s="9">
        <f t="shared" si="0"/>
        <v>705854346.81000018</v>
      </c>
      <c r="H9" s="9">
        <f t="shared" si="0"/>
        <v>4379547979.3100004</v>
      </c>
    </row>
    <row r="10" spans="2:8" ht="15" customHeight="1" x14ac:dyDescent="0.2">
      <c r="B10" s="10" t="s">
        <v>15</v>
      </c>
      <c r="C10" s="11">
        <v>33445402.759999994</v>
      </c>
      <c r="D10" s="11">
        <v>-2958339.4999999991</v>
      </c>
      <c r="E10" s="11">
        <f>C10+D10</f>
        <v>30487063.259999994</v>
      </c>
      <c r="F10" s="11">
        <v>9785833.120000001</v>
      </c>
      <c r="G10" s="11">
        <v>7743600.8200000003</v>
      </c>
      <c r="H10" s="12">
        <f>E10-F10</f>
        <v>20701230.139999993</v>
      </c>
    </row>
    <row r="11" spans="2:8" ht="15" customHeight="1" x14ac:dyDescent="0.2">
      <c r="B11" s="10" t="s">
        <v>16</v>
      </c>
      <c r="C11" s="11">
        <v>8353571.5300000012</v>
      </c>
      <c r="D11" s="11">
        <v>880657.99</v>
      </c>
      <c r="E11" s="11">
        <f>C11+D11</f>
        <v>9234229.5200000014</v>
      </c>
      <c r="F11" s="11">
        <v>2641207.7100000004</v>
      </c>
      <c r="G11" s="11">
        <v>2133596.25</v>
      </c>
      <c r="H11" s="12">
        <f t="shared" ref="H11:H17" si="1">E11-F11</f>
        <v>6593021.8100000005</v>
      </c>
    </row>
    <row r="12" spans="2:8" ht="15" customHeight="1" x14ac:dyDescent="0.3">
      <c r="B12" s="10" t="s">
        <v>17</v>
      </c>
      <c r="C12" s="11">
        <v>14856551.260000009</v>
      </c>
      <c r="D12" s="11">
        <v>-18368.989999999198</v>
      </c>
      <c r="E12" s="11">
        <f t="shared" ref="E12:E25" si="2">C12+D12</f>
        <v>14838182.270000011</v>
      </c>
      <c r="F12" s="11">
        <v>4614957.9799999995</v>
      </c>
      <c r="G12" s="11">
        <v>3754310.0299999993</v>
      </c>
      <c r="H12" s="12">
        <f t="shared" si="1"/>
        <v>10223224.29000001</v>
      </c>
    </row>
    <row r="13" spans="2:8" ht="15" customHeight="1" x14ac:dyDescent="0.3">
      <c r="B13" s="13" t="s">
        <v>18</v>
      </c>
      <c r="C13" s="11">
        <v>40691670.529999994</v>
      </c>
      <c r="D13" s="11">
        <v>15603832.189999996</v>
      </c>
      <c r="E13" s="11">
        <f t="shared" si="2"/>
        <v>56295502.719999991</v>
      </c>
      <c r="F13" s="11">
        <v>23583973.049999997</v>
      </c>
      <c r="G13" s="11">
        <v>21494117.539999999</v>
      </c>
      <c r="H13" s="12">
        <f t="shared" si="1"/>
        <v>32711529.669999994</v>
      </c>
    </row>
    <row r="14" spans="2:8" ht="15" customHeight="1" x14ac:dyDescent="0.3">
      <c r="B14" s="13" t="s">
        <v>19</v>
      </c>
      <c r="C14" s="11">
        <v>30895669.66</v>
      </c>
      <c r="D14" s="11">
        <v>30295980.569999997</v>
      </c>
      <c r="E14" s="11">
        <f>C14+D14</f>
        <v>61191650.229999997</v>
      </c>
      <c r="F14" s="11">
        <v>13409917.20000001</v>
      </c>
      <c r="G14" s="11">
        <v>9803824.7300000042</v>
      </c>
      <c r="H14" s="12">
        <f t="shared" si="1"/>
        <v>47781733.029999986</v>
      </c>
    </row>
    <row r="15" spans="2:8" ht="15" customHeight="1" x14ac:dyDescent="0.3">
      <c r="B15" s="13" t="s">
        <v>20</v>
      </c>
      <c r="C15" s="11">
        <v>47907801.099999987</v>
      </c>
      <c r="D15" s="11">
        <v>6941378.8099999996</v>
      </c>
      <c r="E15" s="11">
        <f>C15+D15</f>
        <v>54849179.909999989</v>
      </c>
      <c r="F15" s="11">
        <v>12876774.309999999</v>
      </c>
      <c r="G15" s="11">
        <v>10943272.039999997</v>
      </c>
      <c r="H15" s="12">
        <f t="shared" si="1"/>
        <v>41972405.599999994</v>
      </c>
    </row>
    <row r="16" spans="2:8" ht="15" customHeight="1" x14ac:dyDescent="0.3">
      <c r="B16" s="13" t="s">
        <v>21</v>
      </c>
      <c r="C16" s="11">
        <v>119881918.3999999</v>
      </c>
      <c r="D16" s="11">
        <v>-5217396.8099999968</v>
      </c>
      <c r="E16" s="11">
        <f t="shared" si="2"/>
        <v>114664521.5899999</v>
      </c>
      <c r="F16" s="11">
        <v>33961888.669999979</v>
      </c>
      <c r="G16" s="11">
        <v>25301593</v>
      </c>
      <c r="H16" s="12">
        <f t="shared" si="1"/>
        <v>80702632.919999927</v>
      </c>
    </row>
    <row r="17" spans="2:8" ht="15" customHeight="1" x14ac:dyDescent="0.3">
      <c r="B17" s="13" t="s">
        <v>22</v>
      </c>
      <c r="C17" s="11">
        <v>254234680.39999995</v>
      </c>
      <c r="D17" s="11">
        <v>261779367.44999999</v>
      </c>
      <c r="E17" s="11">
        <f t="shared" si="2"/>
        <v>516014047.8499999</v>
      </c>
      <c r="F17" s="11">
        <v>83428769.709999993</v>
      </c>
      <c r="G17" s="11">
        <v>40789334.270000011</v>
      </c>
      <c r="H17" s="12">
        <f t="shared" si="1"/>
        <v>432585278.13999993</v>
      </c>
    </row>
    <row r="18" spans="2:8" ht="15" customHeight="1" x14ac:dyDescent="0.3">
      <c r="B18" s="10" t="s">
        <v>23</v>
      </c>
      <c r="C18" s="11">
        <v>781620543.92000008</v>
      </c>
      <c r="D18" s="11">
        <v>96929795.140000001</v>
      </c>
      <c r="E18" s="11">
        <f t="shared" si="2"/>
        <v>878550339.06000006</v>
      </c>
      <c r="F18" s="11">
        <v>277654876.1000002</v>
      </c>
      <c r="G18" s="11">
        <v>186819914.82999992</v>
      </c>
      <c r="H18" s="12">
        <f t="shared" ref="H18:H32" si="3">E18-F18</f>
        <v>600895462.9599998</v>
      </c>
    </row>
    <row r="19" spans="2:8" ht="15" customHeight="1" x14ac:dyDescent="0.3">
      <c r="B19" s="10" t="s">
        <v>24</v>
      </c>
      <c r="C19" s="11">
        <v>73049031.989999965</v>
      </c>
      <c r="D19" s="11">
        <v>8221128.2299999921</v>
      </c>
      <c r="E19" s="11">
        <f t="shared" si="2"/>
        <v>81270160.219999954</v>
      </c>
      <c r="F19" s="11">
        <v>19286276.120000016</v>
      </c>
      <c r="G19" s="11">
        <v>13883645.240000004</v>
      </c>
      <c r="H19" s="12">
        <f t="shared" si="3"/>
        <v>61983884.099999934</v>
      </c>
    </row>
    <row r="20" spans="2:8" ht="15" customHeight="1" x14ac:dyDescent="0.3">
      <c r="B20" s="10" t="s">
        <v>25</v>
      </c>
      <c r="C20" s="11">
        <v>233279476.20000017</v>
      </c>
      <c r="D20" s="11">
        <v>2871209.7899999935</v>
      </c>
      <c r="E20" s="11">
        <f t="shared" si="2"/>
        <v>236150685.99000016</v>
      </c>
      <c r="F20" s="11">
        <v>30828286.920000002</v>
      </c>
      <c r="G20" s="11">
        <v>21713166.900000006</v>
      </c>
      <c r="H20" s="12">
        <f t="shared" si="3"/>
        <v>205322399.07000017</v>
      </c>
    </row>
    <row r="21" spans="2:8" ht="15" customHeight="1" x14ac:dyDescent="0.3">
      <c r="B21" s="14" t="s">
        <v>26</v>
      </c>
      <c r="C21" s="11">
        <v>199709107.94999993</v>
      </c>
      <c r="D21" s="11">
        <v>-14474435.669999981</v>
      </c>
      <c r="E21" s="11">
        <f t="shared" si="2"/>
        <v>185234672.27999994</v>
      </c>
      <c r="F21" s="11">
        <v>58802061.789999962</v>
      </c>
      <c r="G21" s="11">
        <v>45892099.769999966</v>
      </c>
      <c r="H21" s="12">
        <f t="shared" si="3"/>
        <v>126432610.48999998</v>
      </c>
    </row>
    <row r="22" spans="2:8" ht="15" customHeight="1" x14ac:dyDescent="0.3">
      <c r="B22" s="14" t="s">
        <v>27</v>
      </c>
      <c r="C22" s="11">
        <v>1776751896.960001</v>
      </c>
      <c r="D22" s="11">
        <v>367847476.41999996</v>
      </c>
      <c r="E22" s="11">
        <f t="shared" si="2"/>
        <v>2144599373.3800011</v>
      </c>
      <c r="F22" s="11">
        <v>136695929.69</v>
      </c>
      <c r="G22" s="11">
        <v>126107541.00000004</v>
      </c>
      <c r="H22" s="12">
        <f t="shared" si="3"/>
        <v>2007903443.690001</v>
      </c>
    </row>
    <row r="23" spans="2:8" ht="15" customHeight="1" x14ac:dyDescent="0.3">
      <c r="B23" s="14" t="s">
        <v>28</v>
      </c>
      <c r="C23" s="11">
        <v>342250771.34999985</v>
      </c>
      <c r="D23" s="11">
        <v>17774213.07</v>
      </c>
      <c r="E23" s="11">
        <f t="shared" si="2"/>
        <v>360024984.41999984</v>
      </c>
      <c r="F23" s="11">
        <v>80963270.269999951</v>
      </c>
      <c r="G23" s="11">
        <v>62874187.01000002</v>
      </c>
      <c r="H23" s="12">
        <f t="shared" si="3"/>
        <v>279061714.14999986</v>
      </c>
    </row>
    <row r="24" spans="2:8" ht="15" customHeight="1" x14ac:dyDescent="0.3">
      <c r="B24" s="14" t="s">
        <v>30</v>
      </c>
      <c r="C24" s="11">
        <v>179324180.12000003</v>
      </c>
      <c r="D24" s="11">
        <v>3149291.5900000129</v>
      </c>
      <c r="E24" s="11">
        <f t="shared" si="2"/>
        <v>182473471.71000004</v>
      </c>
      <c r="F24" s="11">
        <v>47776087.489999987</v>
      </c>
      <c r="G24" s="11">
        <v>41810831.329999998</v>
      </c>
      <c r="H24" s="12">
        <f t="shared" si="3"/>
        <v>134697384.22000006</v>
      </c>
    </row>
    <row r="25" spans="2:8" ht="15" customHeight="1" x14ac:dyDescent="0.3">
      <c r="B25" s="14" t="s">
        <v>31</v>
      </c>
      <c r="C25" s="11">
        <v>9636751.7800000012</v>
      </c>
      <c r="D25" s="11">
        <v>137771.50999999995</v>
      </c>
      <c r="E25" s="11">
        <f t="shared" si="2"/>
        <v>9774523.290000001</v>
      </c>
      <c r="F25" s="11">
        <v>2757600.66</v>
      </c>
      <c r="G25" s="11">
        <v>2048182.2500000002</v>
      </c>
      <c r="H25" s="12">
        <f t="shared" si="3"/>
        <v>7016922.6300000008</v>
      </c>
    </row>
    <row r="26" spans="2:8" ht="15" customHeight="1" x14ac:dyDescent="0.3">
      <c r="B26" s="14" t="s">
        <v>32</v>
      </c>
      <c r="C26" s="11">
        <v>6562468.0599999996</v>
      </c>
      <c r="D26" s="11">
        <v>206032.36000000004</v>
      </c>
      <c r="E26" s="11">
        <f>C26+D26</f>
        <v>6768500.4199999999</v>
      </c>
      <c r="F26" s="11">
        <v>1979316.9900000002</v>
      </c>
      <c r="G26" s="11">
        <v>1637523.94</v>
      </c>
      <c r="H26" s="12">
        <f t="shared" si="3"/>
        <v>4789183.43</v>
      </c>
    </row>
    <row r="27" spans="2:8" ht="15" customHeight="1" x14ac:dyDescent="0.3">
      <c r="B27" s="14" t="s">
        <v>33</v>
      </c>
      <c r="C27" s="11">
        <v>117382482.76000002</v>
      </c>
      <c r="D27" s="11">
        <v>11030353.060000002</v>
      </c>
      <c r="E27" s="11">
        <f t="shared" ref="E27:E33" si="4">C27+D27</f>
        <v>128412835.82000002</v>
      </c>
      <c r="F27" s="11">
        <v>37309239.089999996</v>
      </c>
      <c r="G27" s="11">
        <v>27942800.34999999</v>
      </c>
      <c r="H27" s="12">
        <f>E27-F27</f>
        <v>91103596.730000019</v>
      </c>
    </row>
    <row r="28" spans="2:8" ht="15" customHeight="1" x14ac:dyDescent="0.3">
      <c r="B28" s="14" t="s">
        <v>34</v>
      </c>
      <c r="C28" s="11">
        <v>52641333.139999993</v>
      </c>
      <c r="D28" s="11">
        <v>28050172.339999989</v>
      </c>
      <c r="E28" s="11">
        <f>C28+D28</f>
        <v>80691505.479999989</v>
      </c>
      <c r="F28" s="11">
        <v>31470010.519999985</v>
      </c>
      <c r="G28" s="11">
        <v>26686191.399999987</v>
      </c>
      <c r="H28" s="12">
        <f>E28-F28</f>
        <v>49221494.960000008</v>
      </c>
    </row>
    <row r="29" spans="2:8" ht="15" customHeight="1" x14ac:dyDescent="0.3">
      <c r="B29" s="14" t="s">
        <v>35</v>
      </c>
      <c r="C29" s="11">
        <v>11413508.530000003</v>
      </c>
      <c r="D29" s="11">
        <v>17653083.360000007</v>
      </c>
      <c r="E29" s="11">
        <f t="shared" si="4"/>
        <v>29066591.890000008</v>
      </c>
      <c r="F29" s="11">
        <v>8921994.6100000031</v>
      </c>
      <c r="G29" s="11">
        <v>3887008.4000000004</v>
      </c>
      <c r="H29" s="12">
        <f>E29-F29</f>
        <v>20144597.280000005</v>
      </c>
    </row>
    <row r="30" spans="2:8" ht="15" customHeight="1" x14ac:dyDescent="0.3">
      <c r="B30" s="14" t="s">
        <v>36</v>
      </c>
      <c r="C30" s="11">
        <v>122351938.98999999</v>
      </c>
      <c r="D30" s="11">
        <v>-54262615.530000016</v>
      </c>
      <c r="E30" s="11">
        <f t="shared" si="4"/>
        <v>68089323.459999979</v>
      </c>
      <c r="F30" s="11">
        <v>8988836.9500000011</v>
      </c>
      <c r="G30" s="11">
        <v>6223716.8300000029</v>
      </c>
      <c r="H30" s="12">
        <f>E30-F30</f>
        <v>59100486.509999976</v>
      </c>
    </row>
    <row r="31" spans="2:8" ht="15" customHeight="1" x14ac:dyDescent="0.2">
      <c r="B31" s="14" t="s">
        <v>37</v>
      </c>
      <c r="C31" s="11">
        <v>2850000</v>
      </c>
      <c r="D31" s="11">
        <v>2739500</v>
      </c>
      <c r="E31" s="11">
        <f>C31+D31</f>
        <v>5589500</v>
      </c>
      <c r="F31" s="11">
        <v>3789500</v>
      </c>
      <c r="G31" s="11">
        <v>3789500</v>
      </c>
      <c r="H31" s="12">
        <f t="shared" si="3"/>
        <v>1800000</v>
      </c>
    </row>
    <row r="32" spans="2:8" ht="15" customHeight="1" x14ac:dyDescent="0.3">
      <c r="B32" s="14" t="s">
        <v>38</v>
      </c>
      <c r="C32" s="11">
        <v>59484459.030000024</v>
      </c>
      <c r="D32" s="11">
        <v>-1817805.0099999998</v>
      </c>
      <c r="E32" s="11">
        <f t="shared" si="4"/>
        <v>57666654.020000026</v>
      </c>
      <c r="F32" s="11">
        <v>11096224.640000004</v>
      </c>
      <c r="G32" s="11">
        <v>8785367.790000001</v>
      </c>
      <c r="H32" s="12">
        <f t="shared" si="3"/>
        <v>46570429.380000025</v>
      </c>
    </row>
    <row r="33" spans="2:8" ht="15" customHeight="1" x14ac:dyDescent="0.3">
      <c r="B33" s="14" t="s">
        <v>39</v>
      </c>
      <c r="C33" s="11">
        <v>12689032.029999994</v>
      </c>
      <c r="D33" s="11">
        <v>2089847.8499999973</v>
      </c>
      <c r="E33" s="11">
        <f t="shared" si="4"/>
        <v>14778879.879999992</v>
      </c>
      <c r="F33" s="11">
        <v>4545565.7699999986</v>
      </c>
      <c r="G33" s="11">
        <v>3789021.0899999994</v>
      </c>
      <c r="H33" s="12">
        <f t="shared" ref="H33" si="5">E33-F33</f>
        <v>10233314.109999992</v>
      </c>
    </row>
    <row r="34" spans="2:8" ht="16.5" x14ac:dyDescent="0.2">
      <c r="B34" s="14"/>
      <c r="C34" s="11"/>
      <c r="D34" s="11"/>
      <c r="E34" s="15"/>
      <c r="F34" s="11"/>
      <c r="G34" s="11"/>
      <c r="H34" s="15"/>
    </row>
    <row r="35" spans="2:8" ht="16.5" x14ac:dyDescent="0.2">
      <c r="B35" s="16" t="s">
        <v>13</v>
      </c>
      <c r="C35" s="17">
        <f t="shared" ref="C35:H35" si="6">SUM(C36:C59)</f>
        <v>632832325.01000023</v>
      </c>
      <c r="D35" s="17">
        <f t="shared" si="6"/>
        <v>86696724.349999994</v>
      </c>
      <c r="E35" s="17">
        <f t="shared" si="6"/>
        <v>719529049.36000037</v>
      </c>
      <c r="F35" s="17">
        <f t="shared" si="6"/>
        <v>120119184.66</v>
      </c>
      <c r="G35" s="17">
        <f t="shared" si="6"/>
        <v>84417531.299999952</v>
      </c>
      <c r="H35" s="17">
        <f t="shared" si="6"/>
        <v>599409864.70000029</v>
      </c>
    </row>
    <row r="36" spans="2:8" ht="15" customHeight="1" x14ac:dyDescent="0.2">
      <c r="B36" s="10" t="s">
        <v>15</v>
      </c>
      <c r="C36" s="11">
        <v>0</v>
      </c>
      <c r="D36" s="11">
        <v>0</v>
      </c>
      <c r="E36" s="11">
        <f>C36+D36</f>
        <v>0</v>
      </c>
      <c r="F36" s="11">
        <v>0</v>
      </c>
      <c r="G36" s="11">
        <v>0</v>
      </c>
      <c r="H36" s="12">
        <f>E36-F36</f>
        <v>0</v>
      </c>
    </row>
    <row r="37" spans="2:8" ht="15" customHeight="1" x14ac:dyDescent="0.2">
      <c r="B37" s="10" t="s">
        <v>16</v>
      </c>
      <c r="C37" s="11">
        <v>0</v>
      </c>
      <c r="D37" s="11">
        <v>0</v>
      </c>
      <c r="E37" s="11">
        <f t="shared" ref="E37:E52" si="7">C37+D37</f>
        <v>0</v>
      </c>
      <c r="F37" s="11">
        <v>0</v>
      </c>
      <c r="G37" s="11">
        <v>0</v>
      </c>
      <c r="H37" s="12">
        <f t="shared" ref="H37:H39" si="8">E37-F37</f>
        <v>0</v>
      </c>
    </row>
    <row r="38" spans="2:8" ht="15" customHeight="1" x14ac:dyDescent="0.3">
      <c r="B38" s="10" t="s">
        <v>17</v>
      </c>
      <c r="C38" s="11">
        <v>0</v>
      </c>
      <c r="D38" s="11">
        <v>0</v>
      </c>
      <c r="E38" s="11">
        <f t="shared" si="7"/>
        <v>0</v>
      </c>
      <c r="F38" s="11">
        <v>0</v>
      </c>
      <c r="G38" s="11">
        <v>0</v>
      </c>
      <c r="H38" s="12">
        <f t="shared" si="8"/>
        <v>0</v>
      </c>
    </row>
    <row r="39" spans="2:8" ht="15" customHeight="1" x14ac:dyDescent="0.3">
      <c r="B39" s="13" t="s">
        <v>18</v>
      </c>
      <c r="C39" s="11">
        <v>0</v>
      </c>
      <c r="D39" s="11">
        <v>0</v>
      </c>
      <c r="E39" s="11">
        <f t="shared" si="7"/>
        <v>0</v>
      </c>
      <c r="F39" s="11">
        <v>0</v>
      </c>
      <c r="G39" s="11">
        <v>0</v>
      </c>
      <c r="H39" s="12">
        <f t="shared" si="8"/>
        <v>0</v>
      </c>
    </row>
    <row r="40" spans="2:8" ht="15" customHeight="1" x14ac:dyDescent="0.3">
      <c r="B40" s="13" t="s">
        <v>19</v>
      </c>
      <c r="C40" s="11">
        <v>0</v>
      </c>
      <c r="D40" s="11">
        <v>0</v>
      </c>
      <c r="E40" s="11">
        <f t="shared" si="7"/>
        <v>0</v>
      </c>
      <c r="F40" s="11">
        <v>0</v>
      </c>
      <c r="G40" s="11">
        <v>0</v>
      </c>
      <c r="H40" s="12">
        <f t="shared" ref="H40:H59" si="9">E40-F40</f>
        <v>0</v>
      </c>
    </row>
    <row r="41" spans="2:8" ht="15" customHeight="1" x14ac:dyDescent="0.3">
      <c r="B41" s="13" t="s">
        <v>20</v>
      </c>
      <c r="C41" s="11">
        <v>0</v>
      </c>
      <c r="D41" s="11">
        <v>0</v>
      </c>
      <c r="E41" s="11">
        <f t="shared" si="7"/>
        <v>0</v>
      </c>
      <c r="F41" s="11">
        <v>0</v>
      </c>
      <c r="G41" s="11">
        <v>0</v>
      </c>
      <c r="H41" s="12">
        <f t="shared" si="9"/>
        <v>0</v>
      </c>
    </row>
    <row r="42" spans="2:8" ht="15" customHeight="1" x14ac:dyDescent="0.3">
      <c r="B42" s="13" t="s">
        <v>21</v>
      </c>
      <c r="C42" s="11">
        <v>0</v>
      </c>
      <c r="D42" s="11">
        <v>0</v>
      </c>
      <c r="E42" s="11">
        <f t="shared" si="7"/>
        <v>0</v>
      </c>
      <c r="F42" s="11">
        <v>0</v>
      </c>
      <c r="G42" s="11">
        <v>0</v>
      </c>
      <c r="H42" s="12">
        <f t="shared" si="9"/>
        <v>0</v>
      </c>
    </row>
    <row r="43" spans="2:8" ht="15" customHeight="1" x14ac:dyDescent="0.3">
      <c r="B43" s="13" t="s">
        <v>22</v>
      </c>
      <c r="C43" s="11">
        <v>0</v>
      </c>
      <c r="D43" s="11">
        <v>188931.14000000004</v>
      </c>
      <c r="E43" s="11">
        <f t="shared" si="7"/>
        <v>188931.14000000004</v>
      </c>
      <c r="F43" s="11">
        <v>0</v>
      </c>
      <c r="G43" s="11">
        <v>0</v>
      </c>
      <c r="H43" s="12">
        <f t="shared" si="9"/>
        <v>188931.14000000004</v>
      </c>
    </row>
    <row r="44" spans="2:8" ht="15" customHeight="1" x14ac:dyDescent="0.3">
      <c r="B44" s="10" t="s">
        <v>23</v>
      </c>
      <c r="C44" s="11">
        <v>0</v>
      </c>
      <c r="D44" s="11">
        <v>0</v>
      </c>
      <c r="E44" s="11">
        <f t="shared" si="7"/>
        <v>0</v>
      </c>
      <c r="F44" s="11">
        <v>0</v>
      </c>
      <c r="G44" s="11">
        <v>0</v>
      </c>
      <c r="H44" s="12">
        <f t="shared" si="9"/>
        <v>0</v>
      </c>
    </row>
    <row r="45" spans="2:8" ht="15" customHeight="1" x14ac:dyDescent="0.3">
      <c r="B45" s="10" t="s">
        <v>24</v>
      </c>
      <c r="C45" s="11">
        <v>0</v>
      </c>
      <c r="D45" s="11">
        <v>0</v>
      </c>
      <c r="E45" s="11">
        <f t="shared" si="7"/>
        <v>0</v>
      </c>
      <c r="F45" s="11">
        <v>0</v>
      </c>
      <c r="G45" s="11">
        <v>0</v>
      </c>
      <c r="H45" s="12">
        <f t="shared" si="9"/>
        <v>0</v>
      </c>
    </row>
    <row r="46" spans="2:8" ht="15" customHeight="1" x14ac:dyDescent="0.3">
      <c r="B46" s="10" t="s">
        <v>25</v>
      </c>
      <c r="C46" s="11">
        <v>0</v>
      </c>
      <c r="D46" s="11">
        <v>0.30000000000000004</v>
      </c>
      <c r="E46" s="11">
        <f t="shared" si="7"/>
        <v>0.30000000000000004</v>
      </c>
      <c r="F46" s="11">
        <v>0</v>
      </c>
      <c r="G46" s="11">
        <v>0</v>
      </c>
      <c r="H46" s="12">
        <f t="shared" si="9"/>
        <v>0.30000000000000004</v>
      </c>
    </row>
    <row r="47" spans="2:8" ht="15" customHeight="1" x14ac:dyDescent="0.3">
      <c r="B47" s="14" t="s">
        <v>26</v>
      </c>
      <c r="C47" s="11">
        <v>541654793.01000023</v>
      </c>
      <c r="D47" s="11">
        <v>71001197.340000004</v>
      </c>
      <c r="E47" s="11">
        <f t="shared" si="7"/>
        <v>612655990.35000026</v>
      </c>
      <c r="F47" s="11">
        <v>115957184.17</v>
      </c>
      <c r="G47" s="11">
        <v>80255530.809999958</v>
      </c>
      <c r="H47" s="12">
        <f t="shared" si="9"/>
        <v>496698806.18000025</v>
      </c>
    </row>
    <row r="48" spans="2:8" ht="15" customHeight="1" x14ac:dyDescent="0.3">
      <c r="B48" s="14" t="s">
        <v>27</v>
      </c>
      <c r="C48" s="11">
        <v>91177532</v>
      </c>
      <c r="D48" s="11">
        <v>15506595.569999991</v>
      </c>
      <c r="E48" s="11">
        <f t="shared" si="7"/>
        <v>106684127.56999999</v>
      </c>
      <c r="F48" s="11">
        <v>4162000.49</v>
      </c>
      <c r="G48" s="11">
        <v>4162000.49</v>
      </c>
      <c r="H48" s="12">
        <f t="shared" si="9"/>
        <v>102522127.08</v>
      </c>
    </row>
    <row r="49" spans="2:8" ht="15" customHeight="1" x14ac:dyDescent="0.3">
      <c r="B49" s="14" t="s">
        <v>28</v>
      </c>
      <c r="C49" s="11">
        <v>0</v>
      </c>
      <c r="D49" s="11">
        <v>0</v>
      </c>
      <c r="E49" s="11">
        <f t="shared" si="7"/>
        <v>0</v>
      </c>
      <c r="F49" s="11">
        <v>0</v>
      </c>
      <c r="G49" s="11">
        <v>0</v>
      </c>
      <c r="H49" s="12">
        <f t="shared" si="9"/>
        <v>0</v>
      </c>
    </row>
    <row r="50" spans="2:8" ht="15" customHeight="1" x14ac:dyDescent="0.3">
      <c r="B50" s="14" t="s">
        <v>30</v>
      </c>
      <c r="C50" s="11">
        <v>0</v>
      </c>
      <c r="D50" s="11">
        <v>0</v>
      </c>
      <c r="E50" s="11">
        <f t="shared" si="7"/>
        <v>0</v>
      </c>
      <c r="F50" s="11">
        <v>0</v>
      </c>
      <c r="G50" s="11">
        <v>0</v>
      </c>
      <c r="H50" s="12">
        <f t="shared" si="9"/>
        <v>0</v>
      </c>
    </row>
    <row r="51" spans="2:8" ht="15" customHeight="1" x14ac:dyDescent="0.3">
      <c r="B51" s="14" t="s">
        <v>31</v>
      </c>
      <c r="C51" s="11">
        <v>0</v>
      </c>
      <c r="D51" s="11">
        <v>0</v>
      </c>
      <c r="E51" s="11">
        <f t="shared" si="7"/>
        <v>0</v>
      </c>
      <c r="F51" s="11">
        <v>0</v>
      </c>
      <c r="G51" s="11">
        <v>0</v>
      </c>
      <c r="H51" s="12">
        <f t="shared" si="9"/>
        <v>0</v>
      </c>
    </row>
    <row r="52" spans="2:8" ht="15" customHeight="1" x14ac:dyDescent="0.3">
      <c r="B52" s="14" t="s">
        <v>32</v>
      </c>
      <c r="C52" s="11">
        <v>0</v>
      </c>
      <c r="D52" s="11">
        <v>0</v>
      </c>
      <c r="E52" s="11">
        <f t="shared" si="7"/>
        <v>0</v>
      </c>
      <c r="F52" s="11">
        <v>0</v>
      </c>
      <c r="G52" s="11">
        <v>0</v>
      </c>
      <c r="H52" s="12">
        <f t="shared" si="9"/>
        <v>0</v>
      </c>
    </row>
    <row r="53" spans="2:8" ht="15" customHeight="1" x14ac:dyDescent="0.3">
      <c r="B53" s="14" t="s">
        <v>33</v>
      </c>
      <c r="C53" s="11">
        <v>0</v>
      </c>
      <c r="D53" s="11">
        <v>0</v>
      </c>
      <c r="E53" s="11">
        <f t="shared" ref="E53:E59" si="10">C53+D53</f>
        <v>0</v>
      </c>
      <c r="F53" s="11">
        <v>0</v>
      </c>
      <c r="G53" s="11">
        <v>0</v>
      </c>
      <c r="H53" s="12">
        <f t="shared" si="9"/>
        <v>0</v>
      </c>
    </row>
    <row r="54" spans="2:8" ht="15" customHeight="1" x14ac:dyDescent="0.3">
      <c r="B54" s="14" t="s">
        <v>34</v>
      </c>
      <c r="C54" s="11">
        <v>0</v>
      </c>
      <c r="D54" s="11">
        <v>0</v>
      </c>
      <c r="E54" s="11">
        <f t="shared" si="10"/>
        <v>0</v>
      </c>
      <c r="F54" s="11">
        <v>0</v>
      </c>
      <c r="G54" s="11">
        <v>0</v>
      </c>
      <c r="H54" s="12">
        <f t="shared" si="9"/>
        <v>0</v>
      </c>
    </row>
    <row r="55" spans="2:8" ht="15" customHeight="1" x14ac:dyDescent="0.3">
      <c r="B55" s="14" t="s">
        <v>35</v>
      </c>
      <c r="C55" s="11">
        <v>0</v>
      </c>
      <c r="D55" s="11">
        <v>0</v>
      </c>
      <c r="E55" s="11">
        <f t="shared" si="10"/>
        <v>0</v>
      </c>
      <c r="F55" s="11">
        <v>0</v>
      </c>
      <c r="G55" s="11">
        <v>0</v>
      </c>
      <c r="H55" s="12">
        <f t="shared" si="9"/>
        <v>0</v>
      </c>
    </row>
    <row r="56" spans="2:8" ht="15" customHeight="1" x14ac:dyDescent="0.3">
      <c r="B56" s="14" t="s">
        <v>36</v>
      </c>
      <c r="C56" s="11">
        <v>0</v>
      </c>
      <c r="D56" s="11">
        <v>0</v>
      </c>
      <c r="E56" s="11">
        <f t="shared" si="10"/>
        <v>0</v>
      </c>
      <c r="F56" s="11">
        <v>0</v>
      </c>
      <c r="G56" s="11">
        <v>0</v>
      </c>
      <c r="H56" s="12">
        <f t="shared" si="9"/>
        <v>0</v>
      </c>
    </row>
    <row r="57" spans="2:8" ht="15" customHeight="1" x14ac:dyDescent="0.2">
      <c r="B57" s="14" t="s">
        <v>37</v>
      </c>
      <c r="C57" s="11">
        <v>0</v>
      </c>
      <c r="D57" s="11">
        <v>0</v>
      </c>
      <c r="E57" s="11">
        <f t="shared" si="10"/>
        <v>0</v>
      </c>
      <c r="F57" s="11">
        <v>0</v>
      </c>
      <c r="G57" s="11">
        <v>0</v>
      </c>
      <c r="H57" s="12">
        <f t="shared" si="9"/>
        <v>0</v>
      </c>
    </row>
    <row r="58" spans="2:8" ht="15" customHeight="1" x14ac:dyDescent="0.3">
      <c r="B58" s="14" t="s">
        <v>38</v>
      </c>
      <c r="C58" s="11">
        <v>0</v>
      </c>
      <c r="D58" s="11">
        <v>0</v>
      </c>
      <c r="E58" s="11">
        <f t="shared" si="10"/>
        <v>0</v>
      </c>
      <c r="F58" s="11">
        <v>0</v>
      </c>
      <c r="G58" s="11">
        <v>0</v>
      </c>
      <c r="H58" s="12">
        <f t="shared" si="9"/>
        <v>0</v>
      </c>
    </row>
    <row r="59" spans="2:8" ht="15" customHeight="1" x14ac:dyDescent="0.3">
      <c r="B59" s="14" t="s">
        <v>39</v>
      </c>
      <c r="C59" s="11">
        <v>0</v>
      </c>
      <c r="D59" s="11">
        <v>0</v>
      </c>
      <c r="E59" s="11">
        <f t="shared" si="10"/>
        <v>0</v>
      </c>
      <c r="F59" s="11">
        <v>0</v>
      </c>
      <c r="G59" s="11">
        <v>0</v>
      </c>
      <c r="H59" s="12">
        <f t="shared" si="9"/>
        <v>0</v>
      </c>
    </row>
    <row r="60" spans="2:8" ht="15" customHeight="1" x14ac:dyDescent="0.3">
      <c r="B60" s="18"/>
      <c r="C60" s="11"/>
      <c r="D60" s="11"/>
      <c r="E60" s="15"/>
      <c r="F60" s="15"/>
      <c r="G60" s="15"/>
      <c r="H60" s="12"/>
    </row>
    <row r="61" spans="2:8" x14ac:dyDescent="0.3">
      <c r="B61" s="19" t="s">
        <v>11</v>
      </c>
      <c r="C61" s="17">
        <f t="shared" ref="C61:H61" si="11">C9+C35</f>
        <v>5164096573.46</v>
      </c>
      <c r="D61" s="17">
        <f t="shared" si="11"/>
        <v>882148854.57000017</v>
      </c>
      <c r="E61" s="20">
        <f t="shared" si="11"/>
        <v>6046245428.0300016</v>
      </c>
      <c r="F61" s="20">
        <f t="shared" si="11"/>
        <v>1067287584.0200001</v>
      </c>
      <c r="G61" s="20">
        <f t="shared" si="11"/>
        <v>790271878.11000013</v>
      </c>
      <c r="H61" s="20">
        <f t="shared" si="11"/>
        <v>4978957844.0100002</v>
      </c>
    </row>
    <row r="62" spans="2:8" ht="14.4" thickBot="1" x14ac:dyDescent="0.35">
      <c r="B62" s="21"/>
      <c r="C62" s="22"/>
      <c r="D62" s="22"/>
      <c r="E62" s="23"/>
      <c r="F62" s="23"/>
      <c r="G62" s="23"/>
      <c r="H62" s="23"/>
    </row>
    <row r="63" spans="2:8" ht="14.4" x14ac:dyDescent="0.3">
      <c r="B63" s="5"/>
      <c r="C63" s="4"/>
      <c r="D63" s="4"/>
      <c r="E63" s="4"/>
      <c r="F63" s="4"/>
      <c r="G63" s="4"/>
      <c r="H63" s="4"/>
    </row>
    <row r="64" spans="2:8" ht="14.4" x14ac:dyDescent="0.3">
      <c r="B64" s="5" t="s">
        <v>29</v>
      </c>
      <c r="C64" s="4"/>
      <c r="D64" s="4"/>
      <c r="E64" s="4"/>
      <c r="F64" s="4"/>
      <c r="G64" s="4"/>
      <c r="H64" s="4"/>
    </row>
    <row r="65" spans="2:8" ht="14.4" x14ac:dyDescent="0.3">
      <c r="B65" s="5"/>
      <c r="C65" s="4"/>
      <c r="D65" s="4"/>
      <c r="E65" s="4"/>
      <c r="F65" s="4"/>
      <c r="G65" s="4"/>
      <c r="H65" s="4"/>
    </row>
    <row r="66" spans="2:8" ht="14.4" x14ac:dyDescent="0.3">
      <c r="B66" s="5"/>
      <c r="C66" s="4"/>
      <c r="D66" s="4"/>
      <c r="E66" s="4"/>
      <c r="F66" s="4"/>
      <c r="G66" s="4"/>
      <c r="H66" s="4"/>
    </row>
    <row r="67" spans="2:8" ht="14.4" x14ac:dyDescent="0.3">
      <c r="B67" s="5"/>
      <c r="C67" s="4"/>
      <c r="D67" s="4"/>
      <c r="E67" s="4"/>
      <c r="F67" s="4"/>
      <c r="G67" s="4"/>
      <c r="H67" s="4"/>
    </row>
    <row r="68" spans="2:8" ht="14.4" x14ac:dyDescent="0.3">
      <c r="B68" s="5"/>
      <c r="C68" s="4"/>
      <c r="D68" s="4"/>
      <c r="E68" s="4"/>
      <c r="F68" s="4"/>
      <c r="G68" s="4"/>
      <c r="H68" s="4"/>
    </row>
    <row r="69" spans="2:8" ht="14.4" x14ac:dyDescent="0.3">
      <c r="B69" s="5"/>
      <c r="C69" s="4"/>
      <c r="D69" s="4"/>
      <c r="E69" s="4"/>
      <c r="F69" s="4"/>
      <c r="G69" s="4"/>
      <c r="H69" s="4"/>
    </row>
    <row r="70" spans="2:8" ht="14.4" x14ac:dyDescent="0.3">
      <c r="B70" s="24"/>
      <c r="C70" s="3"/>
      <c r="D70" s="4"/>
      <c r="E70" s="4"/>
      <c r="F70" s="4"/>
      <c r="G70" s="4"/>
      <c r="H70" s="4"/>
    </row>
    <row r="71" spans="2:8" ht="15" customHeight="1" x14ac:dyDescent="0.3">
      <c r="B71" s="6"/>
      <c r="C71" s="25"/>
      <c r="D71" s="4"/>
      <c r="E71" s="30"/>
      <c r="F71" s="30"/>
      <c r="G71" s="30"/>
      <c r="H71" s="4"/>
    </row>
    <row r="72" spans="2:8" ht="15" customHeight="1" x14ac:dyDescent="0.3">
      <c r="B72" s="6"/>
      <c r="C72" s="26"/>
      <c r="D72" s="4"/>
      <c r="E72" s="31"/>
      <c r="F72" s="31"/>
      <c r="G72" s="31"/>
      <c r="H72" s="4"/>
    </row>
  </sheetData>
  <mergeCells count="10">
    <mergeCell ref="E71:G71"/>
    <mergeCell ref="E72:G72"/>
    <mergeCell ref="B7:B8"/>
    <mergeCell ref="C7:G7"/>
    <mergeCell ref="H7:H8"/>
    <mergeCell ref="B2:H2"/>
    <mergeCell ref="B3:H3"/>
    <mergeCell ref="B4:H4"/>
    <mergeCell ref="B5:H5"/>
    <mergeCell ref="B6:H6"/>
  </mergeCells>
  <pageMargins left="0.51181102362204722" right="0.51181102362204722" top="0.74803149606299213" bottom="0.74803149606299213" header="0.31496062992125984" footer="0.31496062992125984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6B</vt:lpstr>
      <vt:lpstr>'6B'!Área_de_impresión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Efrain Junco Olvera</cp:lastModifiedBy>
  <cp:lastPrinted>2019-01-11T22:20:51Z</cp:lastPrinted>
  <dcterms:created xsi:type="dcterms:W3CDTF">2016-10-11T20:43:07Z</dcterms:created>
  <dcterms:modified xsi:type="dcterms:W3CDTF">2019-10-14T22:10:03Z</dcterms:modified>
</cp:coreProperties>
</file>