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18375" windowHeight="6885"/>
  </bookViews>
  <sheets>
    <sheet name=" Tercer Trimestre acumulad" sheetId="3" r:id="rId1"/>
  </sheets>
  <calcPr calcId="145621"/>
</workbook>
</file>

<file path=xl/calcChain.xml><?xml version="1.0" encoding="utf-8"?>
<calcChain xmlns="http://schemas.openxmlformats.org/spreadsheetml/2006/main">
  <c r="D29" i="3" l="1"/>
  <c r="E29" i="3" s="1"/>
  <c r="F29" i="3" s="1"/>
  <c r="D28" i="3"/>
  <c r="E28" i="3" s="1"/>
  <c r="G26" i="3"/>
  <c r="D26" i="3"/>
  <c r="C26" i="3"/>
  <c r="C23" i="3" s="1"/>
  <c r="B26" i="3"/>
  <c r="B23" i="3" s="1"/>
  <c r="D24" i="3"/>
  <c r="D20" i="3"/>
  <c r="E20" i="3" s="1"/>
  <c r="F20" i="3" s="1"/>
  <c r="F19" i="3" s="1"/>
  <c r="C19" i="3"/>
  <c r="C12" i="3" s="1"/>
  <c r="B19" i="3"/>
  <c r="D17" i="3"/>
  <c r="E17" i="3" s="1"/>
  <c r="F17" i="3" s="1"/>
  <c r="F15" i="3" s="1"/>
  <c r="B15" i="3"/>
  <c r="B12" i="3" s="1"/>
  <c r="D13" i="3"/>
  <c r="C34" i="3" l="1"/>
  <c r="D23" i="3"/>
  <c r="D15" i="3"/>
  <c r="D19" i="3"/>
  <c r="F28" i="3"/>
  <c r="F26" i="3" s="1"/>
  <c r="E26" i="3"/>
  <c r="E13" i="3"/>
  <c r="F13" i="3" s="1"/>
  <c r="F12" i="3" s="1"/>
  <c r="E24" i="3"/>
  <c r="F24" i="3" s="1"/>
  <c r="B34" i="3"/>
  <c r="E15" i="3"/>
  <c r="G29" i="3"/>
  <c r="E19" i="3"/>
  <c r="D12" i="3" l="1"/>
  <c r="D34" i="3" s="1"/>
  <c r="E12" i="3"/>
  <c r="F23" i="3"/>
  <c r="F34" i="3" s="1"/>
  <c r="E23" i="3"/>
  <c r="E34" i="3" s="1"/>
  <c r="G24" i="3"/>
  <c r="G23" i="3" s="1"/>
  <c r="G13" i="3"/>
  <c r="G12" i="3" s="1"/>
  <c r="G34" i="3" l="1"/>
</calcChain>
</file>

<file path=xl/sharedStrings.xml><?xml version="1.0" encoding="utf-8"?>
<sst xmlns="http://schemas.openxmlformats.org/spreadsheetml/2006/main" count="39" uniqueCount="33">
  <si>
    <t>MUNICIPIO DE QUERETARO</t>
  </si>
  <si>
    <t>SECRETARIA DE ADMINISTRACION</t>
  </si>
  <si>
    <t>DIRECCION DE RECURSOS HUMANOS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</si>
  <si>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</si>
  <si>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</si>
  <si>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</si>
  <si>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</si>
  <si>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</si>
  <si>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</si>
  <si>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</si>
  <si>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</si>
  <si>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</si>
  <si>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</si>
  <si>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</si>
  <si>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 xml:space="preserve">I. Gasto No Etiquetado (I=A+B+C+D+E+F) </t>
  </si>
  <si>
    <t>A. Personal Administrativo y de Servicio Público</t>
  </si>
  <si>
    <t>B. Magisterio</t>
  </si>
  <si>
    <t>C. Servicios de Salud (C=c1+c2)</t>
  </si>
  <si>
    <t xml:space="preserve">     c1) Personal Administrativo</t>
  </si>
  <si>
    <t xml:space="preserve">     c2) Personal Médico, Paramédico y afín</t>
  </si>
  <si>
    <t>D. Seguridad Pública</t>
  </si>
  <si>
    <t>E. Gastos asociados a la implementación de nuevas leyes federales o reformas a las mismas (E = e1 + e2)</t>
  </si>
  <si>
    <t xml:space="preserve"> e1) Nombre del Programa o Ley 1</t>
  </si>
  <si>
    <t xml:space="preserve"> e2) Nombre del Programa o Ley 2</t>
  </si>
  <si>
    <t>F. Sentencias laborales definitivas</t>
  </si>
  <si>
    <t xml:space="preserve">II. Gasto Etiquetado (II=A+B+C+D+E+F) </t>
  </si>
  <si>
    <t xml:space="preserve">    c1) Personal Administrativo</t>
  </si>
  <si>
    <t xml:space="preserve">    c2) Personal Médico, Paramédico y afín</t>
  </si>
  <si>
    <t>e1) Nombre del Programa o Ley 1</t>
  </si>
  <si>
    <t>e2) Nombre del Programa o Ley 2</t>
  </si>
  <si>
    <t>III. Total del Gasto en Servicios Personales (III = I + II)</t>
  </si>
  <si>
    <t>Del 1 de enero al 30 de septiembre de 2018 (b)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</si>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</sst>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3" fontId="3" fillId="3" borderId="16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0" fontId="0" fillId="3" borderId="0" xfId="0" applyFill="1"/>
    <xf numFmtId="3" fontId="5" fillId="3" borderId="14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left" vertical="center" wrapText="1" indent="1"/>
    </xf>
    <xf numFmtId="3" fontId="3" fillId="3" borderId="1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5" fillId="3" borderId="16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6"/>
  <sheetViews>
    <sheetView showGridLines="0" tabSelected="1" topLeftCell="A10" zoomScaleNormal="100" workbookViewId="0">
      <selection activeCell="B40" sqref="B40"/>
    </sheetView>
  </sheetViews>
  <sheetFormatPr baseColWidth="10" defaultRowHeight="15" x14ac:dyDescent="0.25"/>
  <cols>
    <col min="1" max="1" width="41.140625" customWidth="1"/>
    <col min="3" max="3" width="12.7109375" customWidth="1"/>
    <col min="5" max="5" width="12.42578125" bestFit="1" customWidth="1"/>
    <col min="6" max="6" width="15.28515625" bestFit="1" customWidth="1"/>
  </cols>
  <sheetData>
    <row r="1" spans="1:7" x14ac:dyDescent="0.25">
      <c r="A1" s="1"/>
      <c r="B1" s="28"/>
      <c r="C1" s="28"/>
      <c r="D1" s="28"/>
      <c r="E1" s="28"/>
      <c r="F1" s="28"/>
      <c r="G1" s="28"/>
    </row>
    <row r="2" spans="1:7" ht="15.75" thickBot="1" x14ac:dyDescent="0.3">
      <c r="B2" s="29"/>
      <c r="C2" s="29"/>
      <c r="D2" s="29"/>
      <c r="E2" s="29"/>
      <c r="F2" s="29"/>
      <c r="G2" s="29"/>
    </row>
    <row r="3" spans="1:7" ht="12.6" customHeight="1" x14ac:dyDescent="0.25">
      <c r="A3" s="30" t="s">
        <v>0</v>
      </c>
      <c r="B3" s="31"/>
      <c r="C3" s="31"/>
      <c r="D3" s="31"/>
      <c r="E3" s="31"/>
      <c r="F3" s="31"/>
      <c r="G3" s="32"/>
    </row>
    <row r="4" spans="1:7" ht="12.6" customHeight="1" x14ac:dyDescent="0.25">
      <c r="A4" s="25" t="s">
        <v>1</v>
      </c>
      <c r="B4" s="26"/>
      <c r="C4" s="26"/>
      <c r="D4" s="26"/>
      <c r="E4" s="26"/>
      <c r="F4" s="26"/>
      <c r="G4" s="27"/>
    </row>
    <row r="5" spans="1:7" ht="12.6" customHeight="1" x14ac:dyDescent="0.25">
      <c r="A5" s="25" t="s">
        <v>2</v>
      </c>
      <c r="B5" s="26"/>
      <c r="C5" s="26"/>
      <c r="D5" s="26"/>
      <c r="E5" s="26"/>
      <c r="F5" s="26"/>
      <c r="G5" s="27"/>
    </row>
    <row r="6" spans="1:7" ht="13.15" customHeight="1" x14ac:dyDescent="0.25">
      <c r="A6" s="25" t="s">
        <v>3</v>
      </c>
      <c r="B6" s="26"/>
      <c r="C6" s="26"/>
      <c r="D6" s="26"/>
      <c r="E6" s="26"/>
      <c r="F6" s="26"/>
      <c r="G6" s="27"/>
    </row>
    <row r="7" spans="1:7" ht="12.6" customHeight="1" x14ac:dyDescent="0.25">
      <c r="A7" s="25" t="s">
        <v>4</v>
      </c>
      <c r="B7" s="26"/>
      <c r="C7" s="26"/>
      <c r="D7" s="26"/>
      <c r="E7" s="26"/>
      <c r="F7" s="26"/>
      <c r="G7" s="27"/>
    </row>
    <row r="8" spans="1:7" ht="10.15" customHeight="1" x14ac:dyDescent="0.25">
      <c r="A8" s="25" t="s">
        <v>31</v>
      </c>
      <c r="B8" s="26"/>
      <c r="C8" s="26"/>
      <c r="D8" s="26"/>
      <c r="E8" s="26"/>
      <c r="F8" s="26"/>
      <c r="G8" s="27"/>
    </row>
    <row r="9" spans="1:7" ht="10.15" customHeight="1" thickBot="1" x14ac:dyDescent="0.3">
      <c r="A9" s="33" t="s">
        <v>5</v>
      </c>
      <c r="B9" s="34"/>
      <c r="C9" s="34"/>
      <c r="D9" s="34"/>
      <c r="E9" s="34"/>
      <c r="F9" s="34"/>
      <c r="G9" s="35"/>
    </row>
    <row r="10" spans="1:7" ht="15.75" thickBot="1" x14ac:dyDescent="0.3">
      <c r="A10" s="36" t="s">
        <v>6</v>
      </c>
      <c r="B10" s="38" t="s">
        <v>7</v>
      </c>
      <c r="C10" s="39"/>
      <c r="D10" s="39"/>
      <c r="E10" s="39"/>
      <c r="F10" s="40"/>
      <c r="G10" s="41" t="s">
        <v>8</v>
      </c>
    </row>
    <row r="11" spans="1:7" ht="26.25" thickBot="1" x14ac:dyDescent="0.3">
      <c r="A11" s="37"/>
      <c r="B11" s="2" t="s">
        <v>9</v>
      </c>
      <c r="C11" s="2" t="s">
        <v>10</v>
      </c>
      <c r="D11" s="2" t="s">
        <v>11</v>
      </c>
      <c r="E11" s="2" t="s">
        <v>12</v>
      </c>
      <c r="F11" s="2" t="s">
        <v>13</v>
      </c>
      <c r="G11" s="42"/>
    </row>
    <row r="12" spans="1:7" ht="15.75" thickTop="1" x14ac:dyDescent="0.25">
      <c r="A12" s="3" t="s">
        <v>14</v>
      </c>
      <c r="B12" s="4">
        <f>+B13+B15+B18+B19+B22</f>
        <v>85655203</v>
      </c>
      <c r="C12" s="24">
        <f>+C13+C15+C18+C19+C22</f>
        <v>-23982545</v>
      </c>
      <c r="D12" s="4">
        <f t="shared" ref="D12:F12" si="0">+D13+D15+D18+D19+D22</f>
        <v>62838690</v>
      </c>
      <c r="E12" s="4">
        <f t="shared" si="0"/>
        <v>62838690</v>
      </c>
      <c r="F12" s="4">
        <f t="shared" si="0"/>
        <v>62838690</v>
      </c>
      <c r="G12" s="4">
        <f t="shared" ref="G12" si="1">+G13+G15+G18+G19</f>
        <v>0</v>
      </c>
    </row>
    <row r="13" spans="1:7" x14ac:dyDescent="0.25">
      <c r="A13" s="5" t="s">
        <v>15</v>
      </c>
      <c r="B13" s="6">
        <v>53933459</v>
      </c>
      <c r="C13" s="7">
        <v>-23053662</v>
      </c>
      <c r="D13" s="8">
        <f>+B13+C13</f>
        <v>30879797</v>
      </c>
      <c r="E13" s="8">
        <f>+D13</f>
        <v>30879797</v>
      </c>
      <c r="F13" s="8">
        <f>+E13</f>
        <v>30879797</v>
      </c>
      <c r="G13" s="8">
        <f>+D13-E13</f>
        <v>0</v>
      </c>
    </row>
    <row r="14" spans="1:7" x14ac:dyDescent="0.25">
      <c r="A14" s="5" t="s">
        <v>16</v>
      </c>
      <c r="B14" s="6">
        <v>0</v>
      </c>
      <c r="C14" s="7">
        <v>0</v>
      </c>
      <c r="D14" s="8">
        <v>0</v>
      </c>
      <c r="E14" s="8">
        <v>0</v>
      </c>
      <c r="F14" s="8">
        <v>0</v>
      </c>
      <c r="G14" s="8">
        <v>0</v>
      </c>
    </row>
    <row r="15" spans="1:7" s="13" customFormat="1" x14ac:dyDescent="0.25">
      <c r="A15" s="9" t="s">
        <v>17</v>
      </c>
      <c r="B15" s="10">
        <f>B16+B17</f>
        <v>57652</v>
      </c>
      <c r="C15" s="11">
        <v>0</v>
      </c>
      <c r="D15" s="10">
        <f t="shared" ref="D15:F15" si="2">D16+D17</f>
        <v>57652</v>
      </c>
      <c r="E15" s="10">
        <f t="shared" si="2"/>
        <v>57652</v>
      </c>
      <c r="F15" s="10">
        <f t="shared" si="2"/>
        <v>57652</v>
      </c>
      <c r="G15" s="12">
        <v>0</v>
      </c>
    </row>
    <row r="16" spans="1:7" x14ac:dyDescent="0.25">
      <c r="A16" s="9" t="s">
        <v>18</v>
      </c>
      <c r="B16" s="10">
        <v>0</v>
      </c>
      <c r="C16" s="14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5">
      <c r="A17" s="9" t="s">
        <v>19</v>
      </c>
      <c r="B17" s="10">
        <v>57652</v>
      </c>
      <c r="C17" s="11">
        <v>0</v>
      </c>
      <c r="D17" s="10">
        <f>+B17</f>
        <v>57652</v>
      </c>
      <c r="E17" s="10">
        <f>+D17</f>
        <v>57652</v>
      </c>
      <c r="F17" s="10">
        <f>+E17</f>
        <v>57652</v>
      </c>
      <c r="G17" s="12">
        <v>0</v>
      </c>
    </row>
    <row r="18" spans="1:7" x14ac:dyDescent="0.25">
      <c r="A18" s="5" t="s">
        <v>20</v>
      </c>
      <c r="B18" s="6">
        <v>30000000</v>
      </c>
      <c r="C18" s="7">
        <v>-928883</v>
      </c>
      <c r="D18" s="8">
        <v>29071117</v>
      </c>
      <c r="E18" s="8">
        <v>29071117</v>
      </c>
      <c r="F18" s="8">
        <v>29071117</v>
      </c>
      <c r="G18" s="8">
        <v>0</v>
      </c>
    </row>
    <row r="19" spans="1:7" ht="25.5" x14ac:dyDescent="0.25">
      <c r="A19" s="5" t="s">
        <v>21</v>
      </c>
      <c r="B19" s="6">
        <f>+B20+B21</f>
        <v>1664092</v>
      </c>
      <c r="C19" s="15">
        <f>+C20+C21</f>
        <v>0</v>
      </c>
      <c r="D19" s="6">
        <f>D20+D21</f>
        <v>1664092</v>
      </c>
      <c r="E19" s="6">
        <f>E20+E21</f>
        <v>1664092</v>
      </c>
      <c r="F19" s="6">
        <f>F20+F21</f>
        <v>1664092</v>
      </c>
      <c r="G19" s="8">
        <v>0</v>
      </c>
    </row>
    <row r="20" spans="1:7" x14ac:dyDescent="0.25">
      <c r="A20" s="16" t="s">
        <v>22</v>
      </c>
      <c r="B20" s="10">
        <v>1664092</v>
      </c>
      <c r="C20" s="11">
        <v>0</v>
      </c>
      <c r="D20" s="10">
        <f>+B20</f>
        <v>1664092</v>
      </c>
      <c r="E20" s="10">
        <f>+D20</f>
        <v>1664092</v>
      </c>
      <c r="F20" s="10">
        <f>+E20</f>
        <v>1664092</v>
      </c>
      <c r="G20" s="12">
        <v>0</v>
      </c>
    </row>
    <row r="21" spans="1:7" x14ac:dyDescent="0.25">
      <c r="A21" s="16" t="s">
        <v>23</v>
      </c>
      <c r="B21" s="10">
        <v>0</v>
      </c>
      <c r="C21" s="14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5">
      <c r="A22" s="9" t="s">
        <v>24</v>
      </c>
      <c r="B22" s="10">
        <v>0</v>
      </c>
      <c r="C22" s="14">
        <v>0</v>
      </c>
      <c r="D22" s="17">
        <v>1166032</v>
      </c>
      <c r="E22" s="17">
        <v>1166032</v>
      </c>
      <c r="F22" s="17">
        <v>1166032</v>
      </c>
      <c r="G22" s="12">
        <v>0</v>
      </c>
    </row>
    <row r="23" spans="1:7" x14ac:dyDescent="0.25">
      <c r="A23" s="18" t="s">
        <v>25</v>
      </c>
      <c r="B23" s="10">
        <f>+B24+B25+B26+B29+B30+B33</f>
        <v>1148289677</v>
      </c>
      <c r="C23" s="11">
        <f>+C24+C25+C26+C29+C30+C33</f>
        <v>-82707557</v>
      </c>
      <c r="D23" s="10">
        <f>+D24+D25+D26+D29+D30+D33</f>
        <v>1085978214</v>
      </c>
      <c r="E23" s="10">
        <f t="shared" ref="E23:G23" si="3">+E24+E25+E26+E29+E30+E33</f>
        <v>1085978214</v>
      </c>
      <c r="F23" s="10">
        <f>+F24+F25+F26+F29+F30+F33</f>
        <v>1085978214</v>
      </c>
      <c r="G23" s="10">
        <f t="shared" si="3"/>
        <v>0</v>
      </c>
    </row>
    <row r="24" spans="1:7" x14ac:dyDescent="0.25">
      <c r="A24" s="9" t="s">
        <v>15</v>
      </c>
      <c r="B24" s="10">
        <v>810558526</v>
      </c>
      <c r="C24" s="14">
        <v>-32482778</v>
      </c>
      <c r="D24" s="12">
        <f>+B24+C24</f>
        <v>778075748</v>
      </c>
      <c r="E24" s="12">
        <f>+D24</f>
        <v>778075748</v>
      </c>
      <c r="F24" s="12">
        <f>+E24</f>
        <v>778075748</v>
      </c>
      <c r="G24" s="12">
        <f>+D24-E24</f>
        <v>0</v>
      </c>
    </row>
    <row r="25" spans="1:7" x14ac:dyDescent="0.25">
      <c r="A25" s="9" t="s">
        <v>16</v>
      </c>
      <c r="B25" s="10">
        <v>0</v>
      </c>
      <c r="C25" s="14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5">
      <c r="A26" s="9" t="s">
        <v>17</v>
      </c>
      <c r="B26" s="10">
        <f>+B27+B28</f>
        <v>1751859</v>
      </c>
      <c r="C26" s="11">
        <f t="shared" ref="C26:G26" si="4">+C27+C28</f>
        <v>0</v>
      </c>
      <c r="D26" s="10">
        <f t="shared" si="4"/>
        <v>1751859</v>
      </c>
      <c r="E26" s="10">
        <f t="shared" si="4"/>
        <v>1751859</v>
      </c>
      <c r="F26" s="10">
        <f>+F27+F28</f>
        <v>1751859</v>
      </c>
      <c r="G26" s="10">
        <f t="shared" si="4"/>
        <v>0</v>
      </c>
    </row>
    <row r="27" spans="1:7" x14ac:dyDescent="0.25">
      <c r="A27" s="9" t="s">
        <v>26</v>
      </c>
      <c r="B27" s="10">
        <v>0</v>
      </c>
      <c r="C27" s="14">
        <v>0</v>
      </c>
      <c r="D27" s="10">
        <v>0</v>
      </c>
      <c r="E27" s="10">
        <v>0</v>
      </c>
      <c r="F27" s="10">
        <v>0</v>
      </c>
      <c r="G27" s="12">
        <v>0</v>
      </c>
    </row>
    <row r="28" spans="1:7" x14ac:dyDescent="0.25">
      <c r="A28" s="9" t="s">
        <v>27</v>
      </c>
      <c r="B28" s="10">
        <v>1751859</v>
      </c>
      <c r="C28" s="14"/>
      <c r="D28" s="10">
        <f>+B28</f>
        <v>1751859</v>
      </c>
      <c r="E28" s="10">
        <f t="shared" ref="E28:F28" si="5">+D28</f>
        <v>1751859</v>
      </c>
      <c r="F28" s="10">
        <f t="shared" si="5"/>
        <v>1751859</v>
      </c>
      <c r="G28" s="12">
        <v>0</v>
      </c>
    </row>
    <row r="29" spans="1:7" x14ac:dyDescent="0.25">
      <c r="A29" s="5" t="s">
        <v>20</v>
      </c>
      <c r="B29" s="6">
        <v>335979292</v>
      </c>
      <c r="C29" s="7">
        <v>-50224779</v>
      </c>
      <c r="D29" s="8">
        <f>+B29+C29</f>
        <v>285754513</v>
      </c>
      <c r="E29" s="8">
        <f>+D29</f>
        <v>285754513</v>
      </c>
      <c r="F29" s="8">
        <f>+E29</f>
        <v>285754513</v>
      </c>
      <c r="G29" s="8">
        <f>+D29-E29</f>
        <v>0</v>
      </c>
    </row>
    <row r="30" spans="1:7" ht="25.5" x14ac:dyDescent="0.25">
      <c r="A30" s="5" t="s">
        <v>21</v>
      </c>
      <c r="B30" s="6">
        <v>0</v>
      </c>
      <c r="C30" s="15">
        <v>0</v>
      </c>
      <c r="D30" s="6">
        <v>0</v>
      </c>
      <c r="E30" s="6">
        <v>0</v>
      </c>
      <c r="F30" s="6">
        <v>0</v>
      </c>
      <c r="G30" s="6">
        <v>0</v>
      </c>
    </row>
    <row r="31" spans="1:7" s="13" customFormat="1" x14ac:dyDescent="0.25">
      <c r="A31" s="16" t="s">
        <v>28</v>
      </c>
      <c r="B31" s="10">
        <v>0</v>
      </c>
      <c r="C31" s="11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5">
      <c r="A32" s="19" t="s">
        <v>29</v>
      </c>
      <c r="B32" s="6">
        <v>0</v>
      </c>
      <c r="C32" s="15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5" t="s">
        <v>24</v>
      </c>
      <c r="B33" s="6">
        <v>0</v>
      </c>
      <c r="C33" s="7">
        <v>0</v>
      </c>
      <c r="D33" s="23">
        <v>20396094</v>
      </c>
      <c r="E33" s="23">
        <v>20396094</v>
      </c>
      <c r="F33" s="23">
        <v>20396094</v>
      </c>
      <c r="G33" s="8">
        <v>0</v>
      </c>
    </row>
    <row r="34" spans="1:7" ht="26.25" thickBot="1" x14ac:dyDescent="0.3">
      <c r="A34" s="20" t="s">
        <v>30</v>
      </c>
      <c r="B34" s="21">
        <f>+B23+B12</f>
        <v>1233944880</v>
      </c>
      <c r="C34" s="22">
        <f t="shared" ref="C34:G34" si="6">+C23+C12</f>
        <v>-106690102</v>
      </c>
      <c r="D34" s="21">
        <f t="shared" si="6"/>
        <v>1148816904</v>
      </c>
      <c r="E34" s="21">
        <f t="shared" si="6"/>
        <v>1148816904</v>
      </c>
      <c r="F34" s="21">
        <f>+F23+F12</f>
        <v>1148816904</v>
      </c>
      <c r="G34" s="21">
        <f t="shared" si="6"/>
        <v>0</v>
      </c>
    </row>
    <row r="36" spans="1:7" x14ac:dyDescent="0.25">
      <c r="A36" s="43" t="s">
        <v>32</v>
      </c>
    </row>
  </sheetData>
  <mergeCells count="12">
    <mergeCell ref="A7:G7"/>
    <mergeCell ref="A8:G8"/>
    <mergeCell ref="A9:G9"/>
    <mergeCell ref="A10:A11"/>
    <mergeCell ref="B10:F10"/>
    <mergeCell ref="G10:G11"/>
    <mergeCell ref="A6:G6"/>
    <mergeCell ref="B1:G1"/>
    <mergeCell ref="B2:G2"/>
    <mergeCell ref="A3:G3"/>
    <mergeCell ref="A4:G4"/>
    <mergeCell ref="A5:G5"/>
  </mergeCells>
  <printOptions horizontalCentered="1"/>
  <pageMargins left="0" right="0" top="0" bottom="0" header="0.31496062992125984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Tercer Trimestre acumulad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olimpia.olvera</dc:creator>
  <cp:lastModifiedBy>Antonio Burgos Marin</cp:lastModifiedBy>
  <cp:lastPrinted>2019-05-09T16:36:29Z</cp:lastPrinted>
  <dcterms:created xsi:type="dcterms:W3CDTF">2019-04-09T21:05:49Z</dcterms:created>
  <dcterms:modified xsi:type="dcterms:W3CDTF">2019-05-09T18:33:50Z</dcterms:modified>
</cp:coreProperties>
</file>