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0800" windowHeight="10890"/>
  </bookViews>
  <sheets>
    <sheet name="6B" sheetId="1" r:id="rId1"/>
  </sheets>
  <definedNames>
    <definedName name="_xlnm.Print_Area" localSheetId="0">'6B'!$B$1:$H$65</definedName>
  </definedNames>
  <calcPr calcId="145621"/>
</workbook>
</file>

<file path=xl/calcChain.xml><?xml version="1.0" encoding="utf-8"?>
<calcChain xmlns="http://schemas.openxmlformats.org/spreadsheetml/2006/main">
  <c r="D35" i="1" l="1"/>
  <c r="F35" i="1"/>
  <c r="G35" i="1"/>
  <c r="C35" i="1"/>
  <c r="H9" i="1"/>
  <c r="D9" i="1"/>
  <c r="E9" i="1"/>
  <c r="F9" i="1"/>
  <c r="G9" i="1"/>
  <c r="C9" i="1"/>
  <c r="D61" i="1" l="1"/>
  <c r="C61" i="1"/>
  <c r="E35" i="1" l="1"/>
  <c r="H35" i="1" l="1"/>
  <c r="G61" i="1"/>
  <c r="F61" i="1"/>
  <c r="E61" i="1" l="1"/>
  <c r="H61" i="1"/>
</calcChain>
</file>

<file path=xl/sharedStrings.xml><?xml version="1.0" encoding="utf-8"?>
<sst xmlns="http://schemas.openxmlformats.org/spreadsheetml/2006/main" count="65" uniqueCount="42">
  <si>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</si>
  <si>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</si>
  <si>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</si>
  <si>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</si>
  <si>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</si>
  <si>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</si>
  <si>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</si>
  <si>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</si>
  <si>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</si>
  <si>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</si>
  <si>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</si>
  <si>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</si>
  <si>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</si>
  <si>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</si>
  <si>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QUERÉTARO</t>
  </si>
  <si>
    <t>A. H. Ayuntamiento</t>
  </si>
  <si>
    <t>Bajo protesta de decir verdad declaramos que los Estados Financieros y sus Notas son razonablemente correctos y responsabilidad del emisor</t>
  </si>
  <si>
    <t>B. Organo Interno de Control</t>
  </si>
  <si>
    <t>C. Secretaría Particular</t>
  </si>
  <si>
    <t>D. Coordinación General de Comunicación Social Municipal</t>
  </si>
  <si>
    <t>E. Secretaría del Ayuntamiento</t>
  </si>
  <si>
    <t>F. Secretaría General de Gobierno Municipal</t>
  </si>
  <si>
    <t>G. Secretaría de Finanzas</t>
  </si>
  <si>
    <t>H. Secretaría de Servicios Públicos Municipales</t>
  </si>
  <si>
    <t>I. Secretaría de Desarrollo Sostenible</t>
  </si>
  <si>
    <t>J. Secretaría de Desarrollo Humano y Social</t>
  </si>
  <si>
    <t>K. Secretaría de Seguridad Pública Municipal</t>
  </si>
  <si>
    <t>L. Secretaría de Obras Públicas Municipales</t>
  </si>
  <si>
    <t>M. Secretaría de Administración</t>
  </si>
  <si>
    <t xml:space="preserve">N. Sistema Municipal para el Desarrollo Integral de la Familia </t>
  </si>
  <si>
    <t xml:space="preserve">Ñ. Instituto Municipal de Planeación        </t>
  </si>
  <si>
    <t xml:space="preserve">O. Fideicomiso Queretano para la  Conservación del Medio Ambiente   </t>
  </si>
  <si>
    <t xml:space="preserve">P. Coordinación de Delegados e Institutos Desconcentrados     </t>
  </si>
  <si>
    <t xml:space="preserve">Q. Secretaría de Movilidad       </t>
  </si>
  <si>
    <t xml:space="preserve">R. Secretaría de Turismo     </t>
  </si>
  <si>
    <t>S. Secretaría Adjunta</t>
  </si>
  <si>
    <t xml:space="preserve">T. Secretaría de Gestión Ciudadana       </t>
  </si>
  <si>
    <t xml:space="preserve">U. Parque Bicentenario         </t>
  </si>
  <si>
    <t xml:space="preserve">V. Secretaría de Cultura         </t>
  </si>
  <si>
    <t xml:space="preserve">W. Coordinación de Gabinete         </t>
  </si>
  <si>
    <t xml:space="preserve">X. Coordinación de Gabinete         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</si>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</sst>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43" fontId="1" fillId="0" borderId="0" xfId="1" applyFont="1"/>
    <xf numFmtId="43" fontId="0" fillId="0" borderId="0" xfId="1" applyFont="1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43" fontId="6" fillId="2" borderId="1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indent="1"/>
    </xf>
    <xf numFmtId="0" fontId="3" fillId="0" borderId="2" xfId="0" applyNumberFormat="1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0" xfId="0" applyFont="1"/>
    <xf numFmtId="43" fontId="6" fillId="0" borderId="9" xfId="1" applyFont="1" applyBorder="1" applyAlignment="1">
      <alignment horizontal="right" vertical="center" wrapText="1"/>
    </xf>
    <xf numFmtId="43" fontId="6" fillId="0" borderId="4" xfId="1" applyFont="1" applyBorder="1" applyAlignment="1">
      <alignment horizontal="right" vertical="center" wrapText="1"/>
    </xf>
    <xf numFmtId="43" fontId="6" fillId="0" borderId="11" xfId="1" applyFont="1" applyBorder="1" applyAlignment="1">
      <alignment horizontal="right" vertical="center" wrapText="1"/>
    </xf>
    <xf numFmtId="43" fontId="3" fillId="0" borderId="2" xfId="1" applyFont="1" applyBorder="1" applyAlignment="1">
      <alignment horizontal="right" vertical="center" wrapText="1"/>
    </xf>
    <xf numFmtId="43" fontId="3" fillId="0" borderId="10" xfId="1" applyFont="1" applyBorder="1" applyAlignment="1">
      <alignment horizontal="right" vertical="center" wrapText="1"/>
    </xf>
    <xf numFmtId="43" fontId="3" fillId="0" borderId="0" xfId="1" applyFont="1" applyBorder="1" applyAlignment="1">
      <alignment horizontal="right" vertical="center" wrapText="1"/>
    </xf>
    <xf numFmtId="43" fontId="3" fillId="0" borderId="2" xfId="1" applyFont="1" applyBorder="1" applyAlignment="1">
      <alignment horizontal="right" vertical="center"/>
    </xf>
    <xf numFmtId="43" fontId="6" fillId="0" borderId="2" xfId="1" applyFont="1" applyBorder="1" applyAlignment="1">
      <alignment horizontal="right" vertical="center" wrapText="1"/>
    </xf>
    <xf numFmtId="43" fontId="6" fillId="0" borderId="10" xfId="1" applyFont="1" applyBorder="1" applyAlignment="1">
      <alignment horizontal="right" vertical="center" wrapText="1"/>
    </xf>
    <xf numFmtId="43" fontId="6" fillId="0" borderId="0" xfId="1" applyFont="1" applyBorder="1" applyAlignment="1">
      <alignment horizontal="right" vertical="center" wrapText="1"/>
    </xf>
    <xf numFmtId="43" fontId="3" fillId="0" borderId="3" xfId="1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 wrapText="1"/>
    </xf>
    <xf numFmtId="43" fontId="3" fillId="0" borderId="8" xfId="1" applyFont="1" applyBorder="1" applyAlignment="1">
      <alignment horizontal="right" vertical="center" wrapText="1"/>
    </xf>
    <xf numFmtId="43" fontId="0" fillId="0" borderId="0" xfId="1" applyFont="1" applyBorder="1" applyAlignment="1"/>
    <xf numFmtId="43" fontId="0" fillId="0" borderId="0" xfId="1" applyFont="1" applyAlignment="1"/>
    <xf numFmtId="0" fontId="3" fillId="0" borderId="2" xfId="1" applyNumberFormat="1" applyFont="1" applyBorder="1" applyAlignment="1">
      <alignment horizontal="right" vertical="center" wrapText="1"/>
    </xf>
    <xf numFmtId="2" fontId="3" fillId="0" borderId="2" xfId="1" applyNumberFormat="1" applyFont="1" applyBorder="1" applyAlignment="1">
      <alignment horizontal="right" vertical="center" wrapText="1"/>
    </xf>
    <xf numFmtId="43" fontId="3" fillId="0" borderId="0" xfId="1" applyFont="1" applyBorder="1" applyAlignment="1">
      <alignment horizontal="center"/>
    </xf>
    <xf numFmtId="43" fontId="3" fillId="0" borderId="0" xfId="1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57150</xdr:rowOff>
    </xdr:from>
    <xdr:to>
      <xdr:col>1</xdr:col>
      <xdr:colOff>1200150</xdr:colOff>
      <xdr:row>4</xdr:row>
      <xdr:rowOff>99022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38125"/>
          <a:ext cx="1133475" cy="727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1"/>
  <sheetViews>
    <sheetView tabSelected="1" topLeftCell="A36" zoomScale="85" zoomScaleNormal="85" workbookViewId="0">
      <selection activeCell="C62" sqref="C62"/>
    </sheetView>
  </sheetViews>
  <sheetFormatPr baseColWidth="10" defaultColWidth="11" defaultRowHeight="12.75" x14ac:dyDescent="0.2"/>
  <cols>
    <col min="1" max="1" width="4.42578125" style="1" customWidth="1"/>
    <col min="2" max="2" width="61.85546875" style="1" bestFit="1" customWidth="1"/>
    <col min="3" max="3" width="15.5703125" style="2" bestFit="1" customWidth="1"/>
    <col min="4" max="4" width="15.7109375" style="2" bestFit="1" customWidth="1"/>
    <col min="5" max="6" width="16" style="2" bestFit="1" customWidth="1"/>
    <col min="7" max="7" width="15.5703125" style="2" bestFit="1" customWidth="1"/>
    <col min="8" max="8" width="15.85546875" style="2" bestFit="1" customWidth="1"/>
    <col min="9" max="9" width="3.85546875" style="1" customWidth="1"/>
    <col min="10" max="16384" width="11" style="1"/>
  </cols>
  <sheetData>
    <row r="2" spans="2:8" ht="18" x14ac:dyDescent="0.2">
      <c r="B2" s="43" t="s">
        <v>14</v>
      </c>
      <c r="C2" s="43"/>
      <c r="D2" s="43"/>
      <c r="E2" s="43"/>
      <c r="F2" s="43"/>
      <c r="G2" s="43"/>
      <c r="H2" s="43"/>
    </row>
    <row r="3" spans="2:8" ht="18" x14ac:dyDescent="0.2">
      <c r="B3" s="43" t="s">
        <v>0</v>
      </c>
      <c r="C3" s="43"/>
      <c r="D3" s="43"/>
      <c r="E3" s="43"/>
      <c r="F3" s="43"/>
      <c r="G3" s="43"/>
      <c r="H3" s="43"/>
    </row>
    <row r="4" spans="2:8" ht="18" x14ac:dyDescent="0.2">
      <c r="B4" s="43" t="s">
        <v>1</v>
      </c>
      <c r="C4" s="43"/>
      <c r="D4" s="43"/>
      <c r="E4" s="43"/>
      <c r="F4" s="43"/>
      <c r="G4" s="43"/>
      <c r="H4" s="43"/>
    </row>
    <row r="5" spans="2:8" ht="15.75" x14ac:dyDescent="0.2">
      <c r="B5" s="44" t="s">
        <v>41</v>
      </c>
      <c r="C5" s="44"/>
      <c r="D5" s="44"/>
      <c r="E5" s="44"/>
      <c r="F5" s="44"/>
      <c r="G5" s="44"/>
      <c r="H5" s="44"/>
    </row>
    <row r="6" spans="2:8" ht="16.5" thickBot="1" x14ac:dyDescent="0.25">
      <c r="B6" s="45" t="s">
        <v>2</v>
      </c>
      <c r="C6" s="45"/>
      <c r="D6" s="45"/>
      <c r="E6" s="45"/>
      <c r="F6" s="45"/>
      <c r="G6" s="45"/>
      <c r="H6" s="45"/>
    </row>
    <row r="7" spans="2:8" ht="17.25" thickBot="1" x14ac:dyDescent="0.25">
      <c r="B7" s="36" t="s">
        <v>3</v>
      </c>
      <c r="C7" s="38" t="s">
        <v>4</v>
      </c>
      <c r="D7" s="39"/>
      <c r="E7" s="39"/>
      <c r="F7" s="39"/>
      <c r="G7" s="40"/>
      <c r="H7" s="41" t="s">
        <v>5</v>
      </c>
    </row>
    <row r="8" spans="2:8" ht="33.75" thickBot="1" x14ac:dyDescent="0.25">
      <c r="B8" s="37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42"/>
    </row>
    <row r="9" spans="2:8" ht="16.5" x14ac:dyDescent="0.2">
      <c r="B9" s="8" t="s">
        <v>12</v>
      </c>
      <c r="C9" s="18">
        <f t="shared" ref="C9:H9" si="0">SUM(C10:C33)</f>
        <v>4608516175</v>
      </c>
      <c r="D9" s="17">
        <f t="shared" si="0"/>
        <v>1691949579.4600008</v>
      </c>
      <c r="E9" s="18">
        <f t="shared" si="0"/>
        <v>6300465754.4599981</v>
      </c>
      <c r="F9" s="19">
        <f t="shared" si="0"/>
        <v>1420153523.0599997</v>
      </c>
      <c r="G9" s="18">
        <f t="shared" si="0"/>
        <v>1071314716.7799997</v>
      </c>
      <c r="H9" s="18">
        <f t="shared" si="0"/>
        <v>4880312231.4000015</v>
      </c>
    </row>
    <row r="10" spans="2:8" ht="15" customHeight="1" x14ac:dyDescent="0.2">
      <c r="B10" s="9" t="s">
        <v>15</v>
      </c>
      <c r="C10" s="20">
        <v>35076318</v>
      </c>
      <c r="D10" s="21">
        <v>-954847.78</v>
      </c>
      <c r="E10" s="20">
        <v>34121470.219999991</v>
      </c>
      <c r="F10" s="22">
        <v>9724360.1599999983</v>
      </c>
      <c r="G10" s="20">
        <v>7692734.1299999999</v>
      </c>
      <c r="H10" s="23">
        <v>24397110.059999995</v>
      </c>
    </row>
    <row r="11" spans="2:8" ht="15" customHeight="1" x14ac:dyDescent="0.2">
      <c r="B11" s="10" t="s">
        <v>17</v>
      </c>
      <c r="C11" s="20">
        <v>23440227</v>
      </c>
      <c r="D11" s="21">
        <v>576011.12400000007</v>
      </c>
      <c r="E11" s="20">
        <v>24016238.124000013</v>
      </c>
      <c r="F11" s="22">
        <v>6421718.6599999983</v>
      </c>
      <c r="G11" s="20">
        <v>5110950.1300000008</v>
      </c>
      <c r="H11" s="23">
        <v>17594519.464000009</v>
      </c>
    </row>
    <row r="12" spans="2:8" ht="15" customHeight="1" x14ac:dyDescent="0.2">
      <c r="B12" s="10" t="s">
        <v>18</v>
      </c>
      <c r="C12" s="20">
        <v>49424077</v>
      </c>
      <c r="D12" s="21">
        <v>5288865.32</v>
      </c>
      <c r="E12" s="20">
        <v>54712942.320000008</v>
      </c>
      <c r="F12" s="22">
        <v>18837620.020000003</v>
      </c>
      <c r="G12" s="20">
        <v>16955306.600000001</v>
      </c>
      <c r="H12" s="23">
        <v>35875322.299999975</v>
      </c>
    </row>
    <row r="13" spans="2:8" ht="15" customHeight="1" x14ac:dyDescent="0.2">
      <c r="B13" s="10" t="s">
        <v>19</v>
      </c>
      <c r="C13" s="20">
        <v>34261354</v>
      </c>
      <c r="D13" s="21">
        <v>67738620.672999978</v>
      </c>
      <c r="E13" s="20">
        <v>101999974.67299999</v>
      </c>
      <c r="F13" s="22">
        <v>13153593.810000002</v>
      </c>
      <c r="G13" s="20">
        <v>7272763.8199999975</v>
      </c>
      <c r="H13" s="23">
        <v>88846380.86300002</v>
      </c>
    </row>
    <row r="14" spans="2:8" ht="15" customHeight="1" x14ac:dyDescent="0.2">
      <c r="B14" s="10" t="s">
        <v>20</v>
      </c>
      <c r="C14" s="20">
        <v>46705420</v>
      </c>
      <c r="D14" s="21">
        <v>5114104.1500000013</v>
      </c>
      <c r="E14" s="20">
        <v>51819524.150000006</v>
      </c>
      <c r="F14" s="22">
        <v>13285332.590000004</v>
      </c>
      <c r="G14" s="20">
        <v>11629038.310000001</v>
      </c>
      <c r="H14" s="23">
        <v>38534191.560000002</v>
      </c>
    </row>
    <row r="15" spans="2:8" ht="15" customHeight="1" x14ac:dyDescent="0.2">
      <c r="B15" s="10" t="s">
        <v>21</v>
      </c>
      <c r="C15" s="20">
        <v>143702944</v>
      </c>
      <c r="D15" s="21">
        <v>-1525870.3639999963</v>
      </c>
      <c r="E15" s="20">
        <v>142177073.63600019</v>
      </c>
      <c r="F15" s="22">
        <v>42616781.199999988</v>
      </c>
      <c r="G15" s="20">
        <v>32398790.099999983</v>
      </c>
      <c r="H15" s="23">
        <v>99560292.435999975</v>
      </c>
    </row>
    <row r="16" spans="2:8" ht="15" customHeight="1" x14ac:dyDescent="0.2">
      <c r="B16" s="10" t="s">
        <v>22</v>
      </c>
      <c r="C16" s="20">
        <v>254862908</v>
      </c>
      <c r="D16" s="21">
        <v>365011144.00700074</v>
      </c>
      <c r="E16" s="20">
        <v>619874052.00699914</v>
      </c>
      <c r="F16" s="22">
        <v>61464173.259999931</v>
      </c>
      <c r="G16" s="20">
        <v>54134819.259999938</v>
      </c>
      <c r="H16" s="23">
        <v>558409878.74700022</v>
      </c>
    </row>
    <row r="17" spans="2:8" ht="15" customHeight="1" x14ac:dyDescent="0.2">
      <c r="B17" s="9" t="s">
        <v>23</v>
      </c>
      <c r="C17" s="20">
        <v>826783808</v>
      </c>
      <c r="D17" s="21">
        <v>281355652.47999996</v>
      </c>
      <c r="E17" s="20">
        <v>1108139460.4799993</v>
      </c>
      <c r="F17" s="22">
        <v>419390549.09000003</v>
      </c>
      <c r="G17" s="20">
        <v>225011101.6199998</v>
      </c>
      <c r="H17" s="23">
        <v>688748911.38999915</v>
      </c>
    </row>
    <row r="18" spans="2:8" ht="15" customHeight="1" x14ac:dyDescent="0.2">
      <c r="B18" s="9" t="s">
        <v>24</v>
      </c>
      <c r="C18" s="20">
        <v>70342629</v>
      </c>
      <c r="D18" s="21">
        <v>-1050206.1461999994</v>
      </c>
      <c r="E18" s="20">
        <v>69292422.853799984</v>
      </c>
      <c r="F18" s="22">
        <v>17494995.199999988</v>
      </c>
      <c r="G18" s="20">
        <v>13579136.329999989</v>
      </c>
      <c r="H18" s="23">
        <v>51797427.653800033</v>
      </c>
    </row>
    <row r="19" spans="2:8" ht="15" customHeight="1" x14ac:dyDescent="0.2">
      <c r="B19" s="9" t="s">
        <v>25</v>
      </c>
      <c r="C19" s="20">
        <v>263502792</v>
      </c>
      <c r="D19" s="21">
        <v>-5139058.6876000026</v>
      </c>
      <c r="E19" s="20">
        <v>258363733.3124001</v>
      </c>
      <c r="F19" s="22">
        <v>57859636.760000005</v>
      </c>
      <c r="G19" s="20">
        <v>42771470.280000009</v>
      </c>
      <c r="H19" s="23">
        <v>200504096.55240017</v>
      </c>
    </row>
    <row r="20" spans="2:8" ht="15" customHeight="1" x14ac:dyDescent="0.2">
      <c r="B20" s="11" t="s">
        <v>26</v>
      </c>
      <c r="C20" s="20">
        <v>289645067</v>
      </c>
      <c r="D20" s="21">
        <v>28943642.770000003</v>
      </c>
      <c r="E20" s="20">
        <v>318588709.77000016</v>
      </c>
      <c r="F20" s="22">
        <v>98196467.669999972</v>
      </c>
      <c r="G20" s="20">
        <v>76309378.900000021</v>
      </c>
      <c r="H20" s="23">
        <v>220392242.10000011</v>
      </c>
    </row>
    <row r="21" spans="2:8" ht="15" customHeight="1" x14ac:dyDescent="0.2">
      <c r="B21" s="11" t="s">
        <v>27</v>
      </c>
      <c r="C21" s="20">
        <v>1256856998</v>
      </c>
      <c r="D21" s="21">
        <v>925509988.61000025</v>
      </c>
      <c r="E21" s="20">
        <v>2182366986.6100001</v>
      </c>
      <c r="F21" s="22">
        <v>335931915.00999999</v>
      </c>
      <c r="G21" s="20">
        <v>322109363.8900001</v>
      </c>
      <c r="H21" s="23">
        <v>1846435071.6000009</v>
      </c>
    </row>
    <row r="22" spans="2:8" ht="15" customHeight="1" x14ac:dyDescent="0.2">
      <c r="B22" s="11" t="s">
        <v>28</v>
      </c>
      <c r="C22" s="20">
        <v>405765233</v>
      </c>
      <c r="D22" s="21">
        <v>-9920817.482799992</v>
      </c>
      <c r="E22" s="20">
        <v>395844415.51719993</v>
      </c>
      <c r="F22" s="22">
        <v>99945992.050000012</v>
      </c>
      <c r="G22" s="20">
        <v>79545287.849999979</v>
      </c>
      <c r="H22" s="23">
        <v>295898423.46720016</v>
      </c>
    </row>
    <row r="23" spans="2:8" ht="15" customHeight="1" x14ac:dyDescent="0.2">
      <c r="B23" s="11" t="s">
        <v>29</v>
      </c>
      <c r="C23" s="20">
        <v>242950677</v>
      </c>
      <c r="D23" s="21">
        <v>2063236.4900000102</v>
      </c>
      <c r="E23" s="20">
        <v>245013913.49000004</v>
      </c>
      <c r="F23" s="22">
        <v>77899784.750000015</v>
      </c>
      <c r="G23" s="20">
        <v>73881264.120000005</v>
      </c>
      <c r="H23" s="23">
        <v>167114128.74000004</v>
      </c>
    </row>
    <row r="24" spans="2:8" ht="15" customHeight="1" x14ac:dyDescent="0.2">
      <c r="B24" s="11" t="s">
        <v>30</v>
      </c>
      <c r="C24" s="20">
        <v>10515433</v>
      </c>
      <c r="D24" s="21">
        <v>85856.850000000049</v>
      </c>
      <c r="E24" s="20">
        <v>10601289.85</v>
      </c>
      <c r="F24" s="22">
        <v>2704518.77</v>
      </c>
      <c r="G24" s="20">
        <v>2180171.9200000004</v>
      </c>
      <c r="H24" s="23">
        <v>7896771.0800000001</v>
      </c>
    </row>
    <row r="25" spans="2:8" ht="15" customHeight="1" x14ac:dyDescent="0.2">
      <c r="B25" s="11" t="s">
        <v>31</v>
      </c>
      <c r="C25" s="20">
        <v>7224111</v>
      </c>
      <c r="D25" s="21">
        <v>74732.00999999998</v>
      </c>
      <c r="E25" s="20">
        <v>7298843.0099999998</v>
      </c>
      <c r="F25" s="22">
        <v>1955877.0800000003</v>
      </c>
      <c r="G25" s="20">
        <v>1676863.6700000002</v>
      </c>
      <c r="H25" s="23">
        <v>5342965.9300000006</v>
      </c>
    </row>
    <row r="26" spans="2:8" ht="15" customHeight="1" x14ac:dyDescent="0.2">
      <c r="B26" s="11" t="s">
        <v>32</v>
      </c>
      <c r="C26" s="20">
        <v>143287943</v>
      </c>
      <c r="D26" s="21">
        <v>20267496.357800003</v>
      </c>
      <c r="E26" s="20">
        <v>163555439.35779992</v>
      </c>
      <c r="F26" s="22">
        <v>48895108.260000058</v>
      </c>
      <c r="G26" s="20">
        <v>36793432.170000009</v>
      </c>
      <c r="H26" s="23">
        <v>114660331.09779991</v>
      </c>
    </row>
    <row r="27" spans="2:8" ht="15" customHeight="1" x14ac:dyDescent="0.2">
      <c r="B27" s="11" t="s">
        <v>33</v>
      </c>
      <c r="C27" s="20">
        <v>269585929</v>
      </c>
      <c r="D27" s="21">
        <v>15596321.324799987</v>
      </c>
      <c r="E27" s="20">
        <v>285182250.32479995</v>
      </c>
      <c r="F27" s="22">
        <v>57395075.759999998</v>
      </c>
      <c r="G27" s="20">
        <v>34869008.859999999</v>
      </c>
      <c r="H27" s="23">
        <v>227787174.56480002</v>
      </c>
    </row>
    <row r="28" spans="2:8" ht="15" customHeight="1" x14ac:dyDescent="0.2">
      <c r="B28" s="11" t="s">
        <v>34</v>
      </c>
      <c r="C28" s="20">
        <v>51418779</v>
      </c>
      <c r="D28" s="21">
        <v>-12965658.729999999</v>
      </c>
      <c r="E28" s="20">
        <v>38453120.270000003</v>
      </c>
      <c r="F28" s="22">
        <v>5273461.6300000008</v>
      </c>
      <c r="G28" s="20">
        <v>2950577.1300000008</v>
      </c>
      <c r="H28" s="23">
        <v>33179658.640000001</v>
      </c>
    </row>
    <row r="29" spans="2:8" ht="15" customHeight="1" x14ac:dyDescent="0.2">
      <c r="B29" s="11" t="s">
        <v>35</v>
      </c>
      <c r="C29" s="20">
        <v>6250061</v>
      </c>
      <c r="D29" s="21">
        <v>261268.96999999997</v>
      </c>
      <c r="E29" s="20">
        <v>6511329.9699999997</v>
      </c>
      <c r="F29" s="22">
        <v>1736846.5</v>
      </c>
      <c r="G29" s="20">
        <v>1371344.1299999997</v>
      </c>
      <c r="H29" s="23">
        <v>4774483.4700000007</v>
      </c>
    </row>
    <row r="30" spans="2:8" ht="15" customHeight="1" x14ac:dyDescent="0.2">
      <c r="B30" s="11" t="s">
        <v>36</v>
      </c>
      <c r="C30" s="20">
        <v>80926813</v>
      </c>
      <c r="D30" s="21">
        <v>-4754914.9300000044</v>
      </c>
      <c r="E30" s="20">
        <v>76171898.070000038</v>
      </c>
      <c r="F30" s="22">
        <v>9749432.2299999986</v>
      </c>
      <c r="G30" s="20">
        <v>8037178.8499999978</v>
      </c>
      <c r="H30" s="23">
        <v>66422465.840000011</v>
      </c>
    </row>
    <row r="31" spans="2:8" ht="15" customHeight="1" x14ac:dyDescent="0.2">
      <c r="B31" s="11" t="s">
        <v>37</v>
      </c>
      <c r="C31" s="20">
        <v>2850000</v>
      </c>
      <c r="D31" s="21">
        <v>350000</v>
      </c>
      <c r="E31" s="20">
        <v>3200000</v>
      </c>
      <c r="F31" s="22">
        <v>1850000</v>
      </c>
      <c r="G31" s="32">
        <v>0</v>
      </c>
      <c r="H31" s="23">
        <v>1350000</v>
      </c>
    </row>
    <row r="32" spans="2:8" ht="16.5" x14ac:dyDescent="0.2">
      <c r="B32" s="11" t="s">
        <v>38</v>
      </c>
      <c r="C32" s="20">
        <v>73291971</v>
      </c>
      <c r="D32" s="21">
        <v>6823606.6700000009</v>
      </c>
      <c r="E32" s="20">
        <v>80115577.670000032</v>
      </c>
      <c r="F32" s="22">
        <v>14559501.019999996</v>
      </c>
      <c r="G32" s="20">
        <v>12018888.539999999</v>
      </c>
      <c r="H32" s="23">
        <v>65556076.649999999</v>
      </c>
    </row>
    <row r="33" spans="2:8" ht="16.5" x14ac:dyDescent="0.2">
      <c r="B33" s="11" t="s">
        <v>39</v>
      </c>
      <c r="C33" s="20">
        <v>19844683</v>
      </c>
      <c r="D33" s="21">
        <v>3200405.7739999993</v>
      </c>
      <c r="E33" s="20">
        <v>23045088.773999993</v>
      </c>
      <c r="F33" s="22">
        <v>3810781.5800000015</v>
      </c>
      <c r="G33" s="20">
        <v>3015846.1699999995</v>
      </c>
      <c r="H33" s="23">
        <v>19234307.193999995</v>
      </c>
    </row>
    <row r="34" spans="2:8" ht="15" customHeight="1" x14ac:dyDescent="0.2">
      <c r="B34" s="12"/>
      <c r="C34" s="24"/>
      <c r="D34" s="25"/>
      <c r="E34" s="24"/>
      <c r="F34" s="26"/>
      <c r="G34" s="24"/>
      <c r="H34" s="24"/>
    </row>
    <row r="35" spans="2:8" ht="15" customHeight="1" x14ac:dyDescent="0.2">
      <c r="B35" s="12" t="s">
        <v>13</v>
      </c>
      <c r="C35" s="24">
        <f t="shared" ref="C35:H35" si="1">SUM(C36:C59)</f>
        <v>891817295</v>
      </c>
      <c r="D35" s="25">
        <f t="shared" si="1"/>
        <v>228995443.91999996</v>
      </c>
      <c r="E35" s="24">
        <f t="shared" si="1"/>
        <v>1120812738.9199996</v>
      </c>
      <c r="F35" s="26">
        <f t="shared" si="1"/>
        <v>248886081.07999995</v>
      </c>
      <c r="G35" s="24">
        <f t="shared" si="1"/>
        <v>216945286.16999996</v>
      </c>
      <c r="H35" s="24">
        <f t="shared" si="1"/>
        <v>871926657.83999991</v>
      </c>
    </row>
    <row r="36" spans="2:8" ht="15" customHeight="1" x14ac:dyDescent="0.2">
      <c r="B36" s="9" t="s">
        <v>15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</row>
    <row r="37" spans="2:8" ht="15" customHeight="1" x14ac:dyDescent="0.2">
      <c r="B37" s="10" t="s">
        <v>17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</row>
    <row r="38" spans="2:8" ht="15" customHeight="1" x14ac:dyDescent="0.2">
      <c r="B38" s="10" t="s">
        <v>18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</row>
    <row r="39" spans="2:8" ht="15" customHeight="1" x14ac:dyDescent="0.2">
      <c r="B39" s="10" t="s">
        <v>19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</row>
    <row r="40" spans="2:8" ht="15" customHeight="1" x14ac:dyDescent="0.2">
      <c r="B40" s="10" t="s">
        <v>20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</row>
    <row r="41" spans="2:8" ht="15" customHeight="1" x14ac:dyDescent="0.2">
      <c r="B41" s="10" t="s">
        <v>21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</row>
    <row r="42" spans="2:8" ht="15" customHeight="1" x14ac:dyDescent="0.2">
      <c r="B42" s="10" t="s">
        <v>22</v>
      </c>
      <c r="C42" s="33">
        <v>0</v>
      </c>
      <c r="D42" s="21">
        <v>14958753.602000007</v>
      </c>
      <c r="E42" s="20">
        <v>14958753.602000007</v>
      </c>
      <c r="F42" s="33">
        <v>0</v>
      </c>
      <c r="G42" s="33">
        <v>0</v>
      </c>
      <c r="H42" s="23">
        <v>14958753.602000007</v>
      </c>
    </row>
    <row r="43" spans="2:8" ht="15" customHeight="1" x14ac:dyDescent="0.2">
      <c r="B43" s="9" t="s">
        <v>23</v>
      </c>
      <c r="C43" s="33">
        <v>0</v>
      </c>
      <c r="D43" s="21">
        <v>10000000</v>
      </c>
      <c r="E43" s="20">
        <v>10000000</v>
      </c>
      <c r="F43" s="22">
        <v>9993641</v>
      </c>
      <c r="G43" s="20">
        <v>9993641</v>
      </c>
      <c r="H43" s="23">
        <v>6359</v>
      </c>
    </row>
    <row r="44" spans="2:8" ht="15" customHeight="1" x14ac:dyDescent="0.2">
      <c r="B44" s="9" t="s">
        <v>24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</row>
    <row r="45" spans="2:8" ht="15" customHeight="1" x14ac:dyDescent="0.2">
      <c r="B45" s="9" t="s">
        <v>25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</row>
    <row r="46" spans="2:8" ht="15" customHeight="1" x14ac:dyDescent="0.2">
      <c r="B46" s="11" t="s">
        <v>26</v>
      </c>
      <c r="C46" s="20">
        <v>557904437</v>
      </c>
      <c r="D46" s="21">
        <v>63144169.927999966</v>
      </c>
      <c r="E46" s="20">
        <v>621048606.92799973</v>
      </c>
      <c r="F46" s="22">
        <v>115387709.23999996</v>
      </c>
      <c r="G46" s="20">
        <v>84123941.649999961</v>
      </c>
      <c r="H46" s="23">
        <v>505660897.68800002</v>
      </c>
    </row>
    <row r="47" spans="2:8" ht="15" customHeight="1" x14ac:dyDescent="0.2">
      <c r="B47" s="11" t="s">
        <v>27</v>
      </c>
      <c r="C47" s="20">
        <v>333912858</v>
      </c>
      <c r="D47" s="21">
        <v>140892520.38999999</v>
      </c>
      <c r="E47" s="20">
        <v>474805378.38999999</v>
      </c>
      <c r="F47" s="22">
        <v>123504730.83999999</v>
      </c>
      <c r="G47" s="20">
        <v>122827703.52</v>
      </c>
      <c r="H47" s="23">
        <v>351300647.54999995</v>
      </c>
    </row>
    <row r="48" spans="2:8" ht="15" customHeight="1" x14ac:dyDescent="0.2">
      <c r="B48" s="11" t="s">
        <v>28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</row>
    <row r="49" spans="2:8" ht="15" customHeight="1" x14ac:dyDescent="0.2">
      <c r="B49" s="11" t="s">
        <v>29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</row>
    <row r="50" spans="2:8" ht="15" customHeight="1" x14ac:dyDescent="0.2">
      <c r="B50" s="11" t="s">
        <v>30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</row>
    <row r="51" spans="2:8" ht="15" customHeight="1" x14ac:dyDescent="0.2">
      <c r="B51" s="11" t="s">
        <v>31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</row>
    <row r="52" spans="2:8" ht="15" customHeight="1" x14ac:dyDescent="0.2">
      <c r="B52" s="11" t="s">
        <v>32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</row>
    <row r="53" spans="2:8" ht="15" customHeight="1" x14ac:dyDescent="0.2">
      <c r="B53" s="11" t="s">
        <v>33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</row>
    <row r="54" spans="2:8" ht="15" customHeight="1" x14ac:dyDescent="0.2">
      <c r="B54" s="11" t="s">
        <v>34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</row>
    <row r="55" spans="2:8" ht="15" customHeight="1" x14ac:dyDescent="0.2">
      <c r="B55" s="11" t="s">
        <v>35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</row>
    <row r="56" spans="2:8" ht="15" customHeight="1" x14ac:dyDescent="0.2">
      <c r="B56" s="11" t="s">
        <v>36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</row>
    <row r="57" spans="2:8" ht="16.5" x14ac:dyDescent="0.2">
      <c r="B57" s="11" t="s">
        <v>37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</row>
    <row r="58" spans="2:8" ht="16.5" x14ac:dyDescent="0.2">
      <c r="B58" s="11" t="s">
        <v>38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</row>
    <row r="59" spans="2:8" ht="16.5" x14ac:dyDescent="0.2">
      <c r="B59" s="11" t="s">
        <v>40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</row>
    <row r="60" spans="2:8" ht="16.5" x14ac:dyDescent="0.2">
      <c r="B60" s="13"/>
      <c r="C60" s="20"/>
      <c r="D60" s="21"/>
      <c r="E60" s="20"/>
      <c r="F60" s="22"/>
      <c r="G60" s="20"/>
      <c r="H60" s="23"/>
    </row>
    <row r="61" spans="2:8" ht="16.5" x14ac:dyDescent="0.2">
      <c r="B61" s="14" t="s">
        <v>11</v>
      </c>
      <c r="C61" s="24">
        <f t="shared" ref="C61:H61" si="2">C9+C35</f>
        <v>5500333470</v>
      </c>
      <c r="D61" s="25">
        <f t="shared" si="2"/>
        <v>1920945023.3800006</v>
      </c>
      <c r="E61" s="24">
        <f t="shared" si="2"/>
        <v>7421278493.3799973</v>
      </c>
      <c r="F61" s="26">
        <f t="shared" si="2"/>
        <v>1669039604.1399996</v>
      </c>
      <c r="G61" s="24">
        <f t="shared" si="2"/>
        <v>1288260002.9499998</v>
      </c>
      <c r="H61" s="24">
        <f t="shared" si="2"/>
        <v>5752238889.2400017</v>
      </c>
    </row>
    <row r="62" spans="2:8" ht="17.25" thickBot="1" x14ac:dyDescent="0.25">
      <c r="B62" s="15"/>
      <c r="C62" s="27"/>
      <c r="D62" s="28"/>
      <c r="E62" s="27"/>
      <c r="F62" s="29"/>
      <c r="G62" s="27"/>
      <c r="H62" s="27"/>
    </row>
    <row r="63" spans="2:8" ht="16.5" x14ac:dyDescent="0.3">
      <c r="B63" s="5"/>
      <c r="C63" s="4"/>
      <c r="D63" s="4"/>
      <c r="E63" s="4"/>
      <c r="F63" s="4"/>
      <c r="G63" s="4"/>
      <c r="H63" s="4"/>
    </row>
    <row r="64" spans="2:8" ht="16.5" x14ac:dyDescent="0.3">
      <c r="B64" s="5" t="s">
        <v>16</v>
      </c>
      <c r="C64" s="4"/>
      <c r="D64" s="4"/>
      <c r="E64" s="4"/>
      <c r="F64" s="4"/>
      <c r="G64" s="4"/>
      <c r="H64" s="4"/>
    </row>
    <row r="65" spans="2:8" ht="16.5" x14ac:dyDescent="0.3">
      <c r="B65" s="5"/>
      <c r="C65" s="4"/>
      <c r="D65" s="4"/>
      <c r="E65" s="4"/>
      <c r="F65" s="4"/>
      <c r="G65" s="4"/>
      <c r="H65" s="4"/>
    </row>
    <row r="66" spans="2:8" ht="16.5" x14ac:dyDescent="0.3">
      <c r="B66" s="5"/>
      <c r="C66" s="4"/>
      <c r="D66" s="4"/>
      <c r="E66" s="4"/>
      <c r="F66" s="4"/>
      <c r="G66" s="4"/>
      <c r="H66" s="4"/>
    </row>
    <row r="67" spans="2:8" ht="16.5" x14ac:dyDescent="0.3">
      <c r="B67" s="5"/>
      <c r="C67" s="4"/>
      <c r="D67" s="4"/>
      <c r="E67" s="4"/>
      <c r="F67" s="4"/>
      <c r="G67" s="4"/>
      <c r="H67" s="4"/>
    </row>
    <row r="68" spans="2:8" ht="16.5" x14ac:dyDescent="0.3">
      <c r="B68" s="5"/>
      <c r="C68" s="4"/>
      <c r="D68" s="4"/>
      <c r="E68" s="4"/>
      <c r="F68" s="4"/>
      <c r="G68" s="4"/>
      <c r="H68" s="4"/>
    </row>
    <row r="69" spans="2:8" ht="15" customHeight="1" x14ac:dyDescent="0.3">
      <c r="B69" s="16"/>
      <c r="C69" s="3"/>
      <c r="D69" s="4"/>
      <c r="E69" s="4"/>
      <c r="F69" s="4"/>
      <c r="G69" s="4"/>
      <c r="H69" s="4"/>
    </row>
    <row r="70" spans="2:8" ht="15" customHeight="1" x14ac:dyDescent="0.3">
      <c r="B70" s="6"/>
      <c r="C70" s="30"/>
      <c r="D70" s="4"/>
      <c r="E70" s="34"/>
      <c r="F70" s="34"/>
      <c r="G70" s="34"/>
      <c r="H70" s="4"/>
    </row>
    <row r="71" spans="2:8" ht="16.5" x14ac:dyDescent="0.3">
      <c r="B71" s="6"/>
      <c r="C71" s="31"/>
      <c r="D71" s="4"/>
      <c r="E71" s="35"/>
      <c r="F71" s="35"/>
      <c r="G71" s="35"/>
      <c r="H71" s="4"/>
    </row>
  </sheetData>
  <mergeCells count="10">
    <mergeCell ref="B2:H2"/>
    <mergeCell ref="B3:H3"/>
    <mergeCell ref="B4:H4"/>
    <mergeCell ref="B5:H5"/>
    <mergeCell ref="B6:H6"/>
    <mergeCell ref="E70:G70"/>
    <mergeCell ref="E71:G71"/>
    <mergeCell ref="B7:B8"/>
    <mergeCell ref="C7:G7"/>
    <mergeCell ref="H7:H8"/>
  </mergeCells>
  <pageMargins left="0.51181102362204722" right="0.5118110236220472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</vt:lpstr>
      <vt:lpstr>'6B'!Área_de_impresión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David Medina Beltran</cp:lastModifiedBy>
  <cp:lastPrinted>2020-04-30T17:14:26Z</cp:lastPrinted>
  <dcterms:created xsi:type="dcterms:W3CDTF">2016-10-11T20:43:07Z</dcterms:created>
  <dcterms:modified xsi:type="dcterms:W3CDTF">2020-04-30T17:14:38Z</dcterms:modified>
</cp:coreProperties>
</file>