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810" windowWidth="20520" windowHeight="5685"/>
  </bookViews>
  <sheets>
    <sheet name="F5 - EAID" sheetId="1" r:id="rId1"/>
  </sheets>
  <definedNames>
    <definedName name="_xlnm.Print_Area" localSheetId="0">'F5 - EAID'!$A$1:$N$72</definedName>
  </definedNames>
  <calcPr calcId="145621"/>
</workbook>
</file>

<file path=xl/calcChain.xml><?xml version="1.0" encoding="utf-8"?>
<calcChain xmlns="http://schemas.openxmlformats.org/spreadsheetml/2006/main">
  <c r="P9" i="1" l="1"/>
  <c r="Q9" i="1"/>
  <c r="R9" i="1"/>
  <c r="S9" i="1"/>
  <c r="T9" i="1"/>
  <c r="O10" i="1" l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<sst xmlns="http://schemas.openxmlformats.org/spreadsheetml/2006/main" count="155" uniqueCount="148">
  <si>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</si>
  <si>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</si>
  <si>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</si>
  <si>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</si>
  <si>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</si>
  <si>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</si>
  <si>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</si>
  <si>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</si>
  <si>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</si>
  <si>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</si>
  <si>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</si>
  <si>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</si>
  <si>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</si>
  <si>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</si>
  <si>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</si>
  <si>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</si>
  <si>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</si>
  <si>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</si>
  <si>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</si>
  <si>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</si>
  <si>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</si>
  <si>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</si>
  <si>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</si>
  <si>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</si>
  <si>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</si>
  <si>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</si>
  <si>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</si>
  <si>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</si>
  <si>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</si>
  <si>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</si>
  <si>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</si>
  <si>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</si>
  <si>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</si>
  <si>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</si>
  <si>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</si>
  <si>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</si>
  <si>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</si>
  <si>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</si>
  <si>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</si>
  <si>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</si>
  <si>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</si>
  <si>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</si>
  <si>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</si>
  <si>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</si>
  <si>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</si>
  <si>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</si>
  <si>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</si>
  <si>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</si>
  <si>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</si>
  <si>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</si>
  <si>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</si>
  <si>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</si>
  <si>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</si>
  <si>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</si>
  <si>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</si>
  <si>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</si>
  <si>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</si>
  <si>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</si>
  <si>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</si>
  <si>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</si>
  <si>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</si>
  <si>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</si>
  <si>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</si>
  <si>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</si>
  <si>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</si>
  <si>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</si>
  <si>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</si>
  <si>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</si>
  <si>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</si>
  <si>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</si>
  <si>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</si>
  <si>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</si>
  <si>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</si>
  <si>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</si>
  <si>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</si>
  <si>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</si>
  <si>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</si>
  <si>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</si>
  <si>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</si>
  <si>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</si>
  <si>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</si>
  <si>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</si>
  <si>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</si>
  <si>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</si>
  <si>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</si>
  <si>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</si>
  <si>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</si>
  <si>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</si>
  <si>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</si>
  <si>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</si>
  <si>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</si>
  <si>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</si>
  <si>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</si>
  <si>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</si>
  <si>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</si>
  <si>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</si>
  <si>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</si>
  <si>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</si>
  <si>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</si>
  <si>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</si>
  <si>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</si>
  <si>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</si>
  <si>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</si>
  <si>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</si>
  <si>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</si>
  <si>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</si>
  <si>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</si>
  <si>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</si>
  <si>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</si>
  <si>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</si>
  <si>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</si>
  <si>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</si>
  <si>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</si>
  <si>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</si>
  <si>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</si>
  <si>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</si>
  <si>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</si>
  <si>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</si>
  <si>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</si>
  <si>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</si>
  <si>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</si>
  <si>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</si>
  <si>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</si>
  <si>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</si>
  <si>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</si>
  <si>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</si>
  <si>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</si>
  <si>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</si>
  <si>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</si>
  <si>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</si>
  <si>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</si>
  <si>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</si>
  <si>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</si>
  <si>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</si>
  <si>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</si>
  <si>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</si>
  <si>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</si>
  <si>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</si>
  <si>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</si>
  <si>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</si>
  <si>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</si>
  <si>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</si>
  <si>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</si>
  <si>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</si>
  <si>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</si>
  <si>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DEL 01 DE ENERO AL 31 DE DICIEMBRE DEL 2019</t>
  </si>
  <si>
    <t>ESTADO ANALÍTICO DE INGRESOS DETALLADO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</si>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</sst>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18"/>
    <xf numFmtId="43" fontId="1" fillId="0" borderId="18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top" indent="1"/>
    </xf>
    <xf numFmtId="0" fontId="2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7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2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5" fillId="6" borderId="12" xfId="0" applyFont="1" applyFill="1" applyBorder="1" applyAlignment="1">
      <alignment horizontal="left" vertical="center" indent="1"/>
    </xf>
    <xf numFmtId="164" fontId="5" fillId="6" borderId="13" xfId="0" applyNumberFormat="1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wrapText="1"/>
    </xf>
    <xf numFmtId="164" fontId="5" fillId="6" borderId="17" xfId="0" applyNumberFormat="1" applyFont="1" applyFill="1" applyBorder="1" applyAlignment="1">
      <alignment horizontal="right" vertical="top"/>
    </xf>
    <xf numFmtId="0" fontId="5" fillId="6" borderId="19" xfId="0" applyFont="1" applyFill="1" applyBorder="1" applyAlignment="1">
      <alignment horizontal="left" vertical="center"/>
    </xf>
    <xf numFmtId="164" fontId="5" fillId="6" borderId="19" xfId="0" applyNumberFormat="1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top"/>
    </xf>
    <xf numFmtId="164" fontId="5" fillId="6" borderId="21" xfId="0" applyNumberFormat="1" applyFont="1" applyFill="1" applyBorder="1" applyAlignment="1">
      <alignment horizontal="right" vertical="top"/>
    </xf>
    <xf numFmtId="0" fontId="9" fillId="6" borderId="18" xfId="0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 applyProtection="1">
      <alignment horizontal="center" wrapText="1"/>
    </xf>
    <xf numFmtId="0" fontId="8" fillId="6" borderId="0" xfId="0" applyFont="1" applyFill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2" borderId="1" xfId="0" applyFont="1" applyFill="1" applyBorder="1" applyAlignment="1">
      <alignment horizontal="left" vertical="center" wrapText="1" indent="13"/>
    </xf>
    <xf numFmtId="0" fontId="4" fillId="2" borderId="2" xfId="0" applyFont="1" applyFill="1" applyBorder="1" applyAlignment="1">
      <alignment horizontal="left" vertical="center" wrapText="1" indent="13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0" xfId="0" applyFont="1"/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Normal="100" workbookViewId="0">
      <pane xSplit="1" ySplit="8" topLeftCell="B35" activePane="bottomRight" state="frozen"/>
      <selection pane="topRight" activeCell="B1" sqref="B1"/>
      <selection pane="bottomLeft" activeCell="A4" sqref="A4"/>
      <selection pane="bottomRight" activeCell="B75" sqref="B75"/>
    </sheetView>
  </sheetViews>
  <sheetFormatPr baseColWidth="10" defaultRowHeight="12.75"/>
  <cols>
    <col min="1" max="1" width="40.5703125" style="12"/>
    <col min="2" max="2" width="13.42578125" style="12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23" t="s">
        <v>142</v>
      </c>
      <c r="B1" s="23"/>
      <c r="C1" s="23"/>
      <c r="D1" s="23"/>
      <c r="E1" s="23"/>
      <c r="F1" s="23"/>
      <c r="G1" s="23"/>
      <c r="H1" s="23"/>
      <c r="I1" s="23"/>
    </row>
    <row r="2" spans="1:21">
      <c r="A2" s="23" t="s">
        <v>143</v>
      </c>
      <c r="B2" s="23"/>
      <c r="C2" s="23"/>
      <c r="D2" s="23"/>
      <c r="E2" s="23"/>
      <c r="F2" s="23"/>
      <c r="G2" s="23"/>
      <c r="H2" s="23"/>
      <c r="I2" s="23"/>
    </row>
    <row r="3" spans="1:21">
      <c r="A3" s="23" t="s">
        <v>144</v>
      </c>
      <c r="B3" s="23"/>
      <c r="C3" s="23"/>
      <c r="D3" s="23"/>
      <c r="E3" s="23"/>
      <c r="F3" s="23"/>
      <c r="G3" s="23"/>
      <c r="H3" s="23"/>
      <c r="I3" s="23"/>
    </row>
    <row r="4" spans="1:21">
      <c r="A4" s="23" t="s">
        <v>146</v>
      </c>
      <c r="B4" s="23"/>
      <c r="C4" s="23"/>
      <c r="D4" s="23"/>
      <c r="E4" s="23"/>
      <c r="F4" s="23"/>
      <c r="G4" s="23"/>
      <c r="H4" s="23"/>
      <c r="I4" s="23"/>
    </row>
    <row r="5" spans="1:21">
      <c r="A5" s="23" t="s">
        <v>145</v>
      </c>
      <c r="B5" s="23"/>
      <c r="C5" s="23"/>
      <c r="D5" s="23"/>
      <c r="E5" s="23"/>
      <c r="F5" s="23"/>
      <c r="G5" s="23"/>
      <c r="H5" s="23"/>
      <c r="I5" s="23"/>
    </row>
    <row r="6" spans="1:21" ht="13.5" thickBot="1">
      <c r="A6" s="26"/>
      <c r="B6" s="27"/>
      <c r="C6" s="27"/>
      <c r="D6" s="27"/>
      <c r="E6" s="27"/>
      <c r="F6" s="27"/>
      <c r="G6" s="27"/>
      <c r="H6" s="28" t="s">
        <v>140</v>
      </c>
      <c r="I6" s="29"/>
      <c r="J6" s="29"/>
      <c r="K6" s="29"/>
      <c r="L6" s="29"/>
      <c r="M6" s="29"/>
      <c r="N6" s="29"/>
      <c r="O6" s="25" t="s">
        <v>141</v>
      </c>
      <c r="P6" s="25"/>
      <c r="Q6" s="25"/>
      <c r="R6" s="25"/>
      <c r="S6" s="25"/>
      <c r="T6" s="25"/>
    </row>
    <row r="7" spans="1:21" ht="13.5" customHeight="1" thickBot="1">
      <c r="A7" s="30" t="s">
        <v>0</v>
      </c>
      <c r="B7" s="32" t="s">
        <v>1</v>
      </c>
      <c r="C7" s="33"/>
      <c r="D7" s="33"/>
      <c r="E7" s="33"/>
      <c r="F7" s="34"/>
      <c r="G7" s="35" t="s">
        <v>2</v>
      </c>
      <c r="H7" s="24" t="s">
        <v>70</v>
      </c>
      <c r="I7" s="24" t="s">
        <v>71</v>
      </c>
      <c r="J7" s="24"/>
      <c r="K7" s="24"/>
      <c r="L7" s="24"/>
      <c r="M7" s="24"/>
      <c r="N7" s="24" t="s">
        <v>72</v>
      </c>
      <c r="O7" s="24" t="s">
        <v>71</v>
      </c>
      <c r="P7" s="24"/>
      <c r="Q7" s="24"/>
      <c r="R7" s="24"/>
      <c r="S7" s="24"/>
      <c r="T7" s="24" t="s">
        <v>72</v>
      </c>
      <c r="U7" s="7"/>
    </row>
    <row r="8" spans="1:21" ht="16.5" customHeight="1" thickBot="1">
      <c r="A8" s="31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6"/>
      <c r="H8" s="24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24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24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3" t="s">
        <v>9</v>
      </c>
      <c r="B10" s="14">
        <v>1975866155</v>
      </c>
      <c r="C10" s="14">
        <v>954969240.93000007</v>
      </c>
      <c r="D10" s="14">
        <v>2930835395.9300003</v>
      </c>
      <c r="E10" s="14">
        <v>2929720168.6199985</v>
      </c>
      <c r="F10" s="14">
        <v>2929720168.6199985</v>
      </c>
      <c r="G10" s="14">
        <v>953854013.61999846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0</v>
      </c>
      <c r="P10" s="10">
        <f t="shared" ref="P10:P70" si="2">C10-J10</f>
        <v>954673776.01000011</v>
      </c>
      <c r="Q10" s="10">
        <f t="shared" ref="Q10:Q70" si="3">D10-K10</f>
        <v>954673776.01000023</v>
      </c>
      <c r="R10" s="10">
        <f t="shared" ref="R10:R70" si="4">E10-L10</f>
        <v>1516715836.9799984</v>
      </c>
      <c r="S10" s="10">
        <f t="shared" ref="S10:S70" si="5">F10-M10</f>
        <v>1516715836.9799984</v>
      </c>
      <c r="T10" s="10">
        <f t="shared" ref="T10:T70" si="6">G10-N10</f>
        <v>1516715836.9799986</v>
      </c>
      <c r="U10" s="7"/>
    </row>
    <row r="11" spans="1:21">
      <c r="A11" s="13" t="s">
        <v>10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3" t="s">
        <v>11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3" t="s">
        <v>12</v>
      </c>
      <c r="B13" s="14">
        <v>471469372</v>
      </c>
      <c r="C13" s="14">
        <v>151167780.94000003</v>
      </c>
      <c r="D13" s="14">
        <v>622637152.94000006</v>
      </c>
      <c r="E13" s="14">
        <v>603014240.42000008</v>
      </c>
      <c r="F13" s="14">
        <v>603014240.42000031</v>
      </c>
      <c r="G13" s="14">
        <v>131544868.42000031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0</v>
      </c>
      <c r="P13" s="10">
        <f t="shared" si="2"/>
        <v>145029903.72000003</v>
      </c>
      <c r="Q13" s="10">
        <f t="shared" si="3"/>
        <v>145029903.72000003</v>
      </c>
      <c r="R13" s="10">
        <f t="shared" si="4"/>
        <v>427373476.82000005</v>
      </c>
      <c r="S13" s="10">
        <f t="shared" si="5"/>
        <v>439605958.28000033</v>
      </c>
      <c r="T13" s="10">
        <f t="shared" si="6"/>
        <v>439605958.28000033</v>
      </c>
      <c r="U13" s="7"/>
    </row>
    <row r="14" spans="1:21">
      <c r="A14" s="13" t="s">
        <v>13</v>
      </c>
      <c r="B14" s="14">
        <v>69492655</v>
      </c>
      <c r="C14" s="14">
        <v>147086355.05999991</v>
      </c>
      <c r="D14" s="14">
        <v>216579010.05999991</v>
      </c>
      <c r="E14" s="14">
        <v>216312206.05999979</v>
      </c>
      <c r="F14" s="14">
        <v>216312206.05999979</v>
      </c>
      <c r="G14" s="14">
        <v>146819551.05999979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0</v>
      </c>
      <c r="P14" s="10">
        <f t="shared" si="2"/>
        <v>137091008.0099999</v>
      </c>
      <c r="Q14" s="10">
        <f t="shared" si="3"/>
        <v>137091008.00999993</v>
      </c>
      <c r="R14" s="10">
        <f t="shared" si="4"/>
        <v>164306467.06999978</v>
      </c>
      <c r="S14" s="10">
        <f t="shared" si="5"/>
        <v>164306467.06999978</v>
      </c>
      <c r="T14" s="10">
        <f t="shared" si="6"/>
        <v>164306467.06999978</v>
      </c>
      <c r="U14" s="7"/>
    </row>
    <row r="15" spans="1:21">
      <c r="A15" s="13" t="s">
        <v>14</v>
      </c>
      <c r="B15" s="14">
        <v>106220842</v>
      </c>
      <c r="C15" s="14">
        <v>77063051.590000018</v>
      </c>
      <c r="D15" s="14">
        <v>183283893.59000003</v>
      </c>
      <c r="E15" s="14">
        <v>182751766.16000006</v>
      </c>
      <c r="F15" s="14">
        <v>182751766.16000003</v>
      </c>
      <c r="G15" s="14">
        <v>76530924.160000026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0</v>
      </c>
      <c r="P15" s="10">
        <f t="shared" si="2"/>
        <v>68450406.110000014</v>
      </c>
      <c r="Q15" s="10">
        <f t="shared" si="3"/>
        <v>68450406.110000029</v>
      </c>
      <c r="R15" s="10">
        <f t="shared" si="4"/>
        <v>137381376.13000005</v>
      </c>
      <c r="S15" s="10">
        <f t="shared" si="5"/>
        <v>137594164.01000002</v>
      </c>
      <c r="T15" s="10">
        <f t="shared" si="6"/>
        <v>137594164.01000002</v>
      </c>
      <c r="U15" s="7"/>
    </row>
    <row r="16" spans="1:21">
      <c r="A16" s="13" t="s">
        <v>15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10">
        <f t="shared" si="4"/>
        <v>0</v>
      </c>
      <c r="S16" s="10">
        <f t="shared" si="5"/>
        <v>0</v>
      </c>
      <c r="T16" s="10">
        <f t="shared" si="6"/>
        <v>0</v>
      </c>
      <c r="U16" s="7"/>
    </row>
    <row r="17" spans="1:21">
      <c r="A17" s="13" t="s">
        <v>16</v>
      </c>
      <c r="B17" s="14">
        <v>1264599418</v>
      </c>
      <c r="C17" s="14">
        <v>65686234</v>
      </c>
      <c r="D17" s="14">
        <v>1330285652</v>
      </c>
      <c r="E17" s="14">
        <v>1280277994</v>
      </c>
      <c r="F17" s="14">
        <v>1280277994</v>
      </c>
      <c r="G17" s="14">
        <v>15678576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0</v>
      </c>
      <c r="P17" s="10">
        <f t="shared" si="2"/>
        <v>65686234</v>
      </c>
      <c r="Q17" s="10">
        <f t="shared" si="3"/>
        <v>65686234</v>
      </c>
      <c r="R17" s="10">
        <f t="shared" si="4"/>
        <v>938042202</v>
      </c>
      <c r="S17" s="10">
        <f t="shared" si="5"/>
        <v>938042202</v>
      </c>
      <c r="T17" s="10">
        <f t="shared" si="6"/>
        <v>938042202</v>
      </c>
      <c r="U17" s="7"/>
    </row>
    <row r="18" spans="1:21">
      <c r="A18" s="15" t="s">
        <v>17</v>
      </c>
      <c r="B18" s="14">
        <v>725844223</v>
      </c>
      <c r="C18" s="14">
        <v>6180815</v>
      </c>
      <c r="D18" s="14">
        <v>732025038</v>
      </c>
      <c r="E18" s="14">
        <v>732025038</v>
      </c>
      <c r="F18" s="14">
        <v>732025038</v>
      </c>
      <c r="G18" s="14">
        <v>6180815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0</v>
      </c>
      <c r="P18" s="10">
        <f t="shared" si="2"/>
        <v>6180815</v>
      </c>
      <c r="Q18" s="10">
        <f t="shared" si="3"/>
        <v>6180815</v>
      </c>
      <c r="R18" s="10">
        <f t="shared" si="4"/>
        <v>535684727</v>
      </c>
      <c r="S18" s="10">
        <f t="shared" si="5"/>
        <v>535684727</v>
      </c>
      <c r="T18" s="10">
        <f t="shared" si="6"/>
        <v>535684727</v>
      </c>
      <c r="U18" s="7"/>
    </row>
    <row r="19" spans="1:21">
      <c r="A19" s="15" t="s">
        <v>18</v>
      </c>
      <c r="B19" s="14">
        <v>235837235</v>
      </c>
      <c r="C19" s="14">
        <v>0</v>
      </c>
      <c r="D19" s="14">
        <v>235837235</v>
      </c>
      <c r="E19" s="14">
        <v>233712894</v>
      </c>
      <c r="F19" s="14">
        <v>233712894</v>
      </c>
      <c r="G19" s="14">
        <v>-2124341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0</v>
      </c>
      <c r="P19" s="10">
        <f t="shared" si="2"/>
        <v>0</v>
      </c>
      <c r="Q19" s="10">
        <f t="shared" si="3"/>
        <v>0</v>
      </c>
      <c r="R19" s="10">
        <f t="shared" si="4"/>
        <v>172392394</v>
      </c>
      <c r="S19" s="10">
        <f t="shared" si="5"/>
        <v>172392394</v>
      </c>
      <c r="T19" s="10">
        <f t="shared" si="6"/>
        <v>172392394</v>
      </c>
      <c r="U19" s="7"/>
    </row>
    <row r="20" spans="1:21">
      <c r="A20" s="15" t="s">
        <v>19</v>
      </c>
      <c r="B20" s="14">
        <v>44853531</v>
      </c>
      <c r="C20" s="14">
        <v>2678651</v>
      </c>
      <c r="D20" s="14">
        <v>47532182</v>
      </c>
      <c r="E20" s="14">
        <v>47532182</v>
      </c>
      <c r="F20" s="14">
        <v>47532182</v>
      </c>
      <c r="G20" s="14">
        <v>2678651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0</v>
      </c>
      <c r="P20" s="10">
        <f t="shared" si="2"/>
        <v>2678651</v>
      </c>
      <c r="Q20" s="10">
        <f t="shared" si="3"/>
        <v>2678651</v>
      </c>
      <c r="R20" s="10">
        <f t="shared" si="4"/>
        <v>36102303</v>
      </c>
      <c r="S20" s="10">
        <f t="shared" si="5"/>
        <v>36102303</v>
      </c>
      <c r="T20" s="10">
        <f t="shared" si="6"/>
        <v>36102303</v>
      </c>
      <c r="U20" s="7"/>
    </row>
    <row r="21" spans="1:21">
      <c r="A21" s="15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5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15" t="s">
        <v>22</v>
      </c>
      <c r="B23" s="14">
        <v>17276474</v>
      </c>
      <c r="C23" s="14">
        <v>9192227</v>
      </c>
      <c r="D23" s="14">
        <v>26468701</v>
      </c>
      <c r="E23" s="14">
        <v>26468701</v>
      </c>
      <c r="F23" s="14">
        <v>26468701</v>
      </c>
      <c r="G23" s="14">
        <v>9192227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0</v>
      </c>
      <c r="P23" s="10">
        <f t="shared" si="2"/>
        <v>9192227</v>
      </c>
      <c r="Q23" s="10">
        <f t="shared" si="3"/>
        <v>9192227</v>
      </c>
      <c r="R23" s="10">
        <f t="shared" si="4"/>
        <v>18793073</v>
      </c>
      <c r="S23" s="10">
        <f t="shared" si="5"/>
        <v>18793073</v>
      </c>
      <c r="T23" s="10">
        <f t="shared" si="6"/>
        <v>18793073</v>
      </c>
      <c r="U23" s="7"/>
    </row>
    <row r="24" spans="1:21">
      <c r="A24" s="15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5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5" t="s">
        <v>25</v>
      </c>
      <c r="B26" s="14">
        <v>57624323</v>
      </c>
      <c r="C26" s="14">
        <v>0</v>
      </c>
      <c r="D26" s="14">
        <v>57624323</v>
      </c>
      <c r="E26" s="14">
        <v>48201932</v>
      </c>
      <c r="F26" s="14">
        <v>48201932</v>
      </c>
      <c r="G26" s="14">
        <v>-9422391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0</v>
      </c>
      <c r="P26" s="10">
        <f t="shared" si="2"/>
        <v>0</v>
      </c>
      <c r="Q26" s="10">
        <f t="shared" si="3"/>
        <v>0</v>
      </c>
      <c r="R26" s="10">
        <f t="shared" si="4"/>
        <v>36181701</v>
      </c>
      <c r="S26" s="10">
        <f t="shared" si="5"/>
        <v>36181701</v>
      </c>
      <c r="T26" s="10">
        <f t="shared" si="6"/>
        <v>36181701</v>
      </c>
      <c r="U26" s="7"/>
    </row>
    <row r="27" spans="1:21">
      <c r="A27" s="15" t="s">
        <v>26</v>
      </c>
      <c r="B27" s="14">
        <v>183163632</v>
      </c>
      <c r="C27" s="14">
        <v>0</v>
      </c>
      <c r="D27" s="14">
        <v>183163632</v>
      </c>
      <c r="E27" s="14">
        <v>144702706</v>
      </c>
      <c r="F27" s="14">
        <v>144702706</v>
      </c>
      <c r="G27" s="14">
        <v>-38460926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0</v>
      </c>
      <c r="P27" s="10">
        <f t="shared" si="2"/>
        <v>0</v>
      </c>
      <c r="Q27" s="10">
        <f t="shared" si="3"/>
        <v>0</v>
      </c>
      <c r="R27" s="10">
        <f t="shared" si="4"/>
        <v>91253463</v>
      </c>
      <c r="S27" s="10">
        <f t="shared" si="5"/>
        <v>91253463</v>
      </c>
      <c r="T27" s="10">
        <f t="shared" si="6"/>
        <v>91253463</v>
      </c>
      <c r="U27" s="7"/>
    </row>
    <row r="28" spans="1:21">
      <c r="A28" s="15" t="s">
        <v>27</v>
      </c>
      <c r="B28" s="14">
        <v>0</v>
      </c>
      <c r="C28" s="14">
        <v>47634541</v>
      </c>
      <c r="D28" s="14">
        <v>47634541</v>
      </c>
      <c r="E28" s="14">
        <v>47634541</v>
      </c>
      <c r="F28" s="14">
        <v>47634541</v>
      </c>
      <c r="G28" s="14">
        <v>47634541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47634541</v>
      </c>
      <c r="Q28" s="10">
        <f t="shared" si="3"/>
        <v>47634541</v>
      </c>
      <c r="R28" s="10">
        <f t="shared" si="4"/>
        <v>47634541</v>
      </c>
      <c r="S28" s="10">
        <f t="shared" si="5"/>
        <v>47634541</v>
      </c>
      <c r="T28" s="10">
        <f t="shared" si="6"/>
        <v>47634541</v>
      </c>
      <c r="U28" s="7"/>
    </row>
    <row r="29" spans="1:21">
      <c r="A29" s="13" t="s">
        <v>28</v>
      </c>
      <c r="B29" s="14">
        <v>19388840</v>
      </c>
      <c r="C29" s="14">
        <v>7970781.5800000001</v>
      </c>
      <c r="D29" s="14">
        <v>27359621.579999998</v>
      </c>
      <c r="E29" s="14">
        <v>27359621.579999998</v>
      </c>
      <c r="F29" s="14">
        <v>27359621.579999998</v>
      </c>
      <c r="G29" s="14">
        <v>7970781.5799999982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0</v>
      </c>
      <c r="P29" s="10">
        <f t="shared" si="2"/>
        <v>7970781.5800000001</v>
      </c>
      <c r="Q29" s="10">
        <f t="shared" si="3"/>
        <v>7970781.5799999982</v>
      </c>
      <c r="R29" s="10">
        <f t="shared" si="4"/>
        <v>20404811.949999999</v>
      </c>
      <c r="S29" s="10">
        <f t="shared" si="5"/>
        <v>20404811.949999999</v>
      </c>
      <c r="T29" s="10">
        <f t="shared" si="6"/>
        <v>20404811.949999996</v>
      </c>
      <c r="U29" s="7"/>
    </row>
    <row r="30" spans="1:21">
      <c r="A30" s="15" t="s">
        <v>29</v>
      </c>
      <c r="B30" s="14">
        <v>0</v>
      </c>
      <c r="C30" s="14">
        <v>9224</v>
      </c>
      <c r="D30" s="14">
        <v>9224</v>
      </c>
      <c r="E30" s="14">
        <v>9224</v>
      </c>
      <c r="F30" s="14">
        <v>9224</v>
      </c>
      <c r="G30" s="14">
        <v>9224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9224</v>
      </c>
      <c r="Q30" s="10">
        <f t="shared" si="3"/>
        <v>9224</v>
      </c>
      <c r="R30" s="10">
        <f t="shared" si="4"/>
        <v>9224</v>
      </c>
      <c r="S30" s="10">
        <f t="shared" si="5"/>
        <v>9224</v>
      </c>
      <c r="T30" s="10">
        <f t="shared" si="6"/>
        <v>9224</v>
      </c>
      <c r="U30" s="7"/>
    </row>
    <row r="31" spans="1:21">
      <c r="A31" s="15" t="s">
        <v>30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5" t="s">
        <v>31</v>
      </c>
      <c r="B32" s="14">
        <v>17388840</v>
      </c>
      <c r="C32" s="14">
        <v>5132053</v>
      </c>
      <c r="D32" s="14">
        <v>22520893</v>
      </c>
      <c r="E32" s="14">
        <v>22520893</v>
      </c>
      <c r="F32" s="14">
        <v>22520893</v>
      </c>
      <c r="G32" s="14">
        <v>5132053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0</v>
      </c>
      <c r="P32" s="10">
        <f t="shared" si="2"/>
        <v>5132053</v>
      </c>
      <c r="Q32" s="10">
        <f t="shared" si="3"/>
        <v>5132053</v>
      </c>
      <c r="R32" s="10">
        <f t="shared" si="4"/>
        <v>16478414</v>
      </c>
      <c r="S32" s="10">
        <f t="shared" si="5"/>
        <v>16478414</v>
      </c>
      <c r="T32" s="10">
        <f t="shared" si="6"/>
        <v>16478414</v>
      </c>
      <c r="U32" s="7"/>
    </row>
    <row r="33" spans="1:21">
      <c r="A33" s="15" t="s">
        <v>32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5" t="s">
        <v>33</v>
      </c>
      <c r="B34" s="14">
        <v>2000000</v>
      </c>
      <c r="C34" s="14">
        <v>2829504.58</v>
      </c>
      <c r="D34" s="14">
        <v>4829504.58</v>
      </c>
      <c r="E34" s="14">
        <v>4829504.58</v>
      </c>
      <c r="F34" s="14">
        <v>4829504.58</v>
      </c>
      <c r="G34" s="14">
        <v>2829504.58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0</v>
      </c>
      <c r="P34" s="10">
        <f t="shared" si="2"/>
        <v>2829504.58</v>
      </c>
      <c r="Q34" s="10">
        <f t="shared" si="3"/>
        <v>2829504.58</v>
      </c>
      <c r="R34" s="10">
        <f t="shared" si="4"/>
        <v>3917173.95</v>
      </c>
      <c r="S34" s="10">
        <f t="shared" si="5"/>
        <v>3917173.95</v>
      </c>
      <c r="T34" s="10">
        <f t="shared" si="6"/>
        <v>3917173.95</v>
      </c>
      <c r="U34" s="7"/>
    </row>
    <row r="35" spans="1:21">
      <c r="A35" s="13" t="s">
        <v>34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3" t="s">
        <v>35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5" t="s">
        <v>36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3" t="s">
        <v>37</v>
      </c>
      <c r="B38" s="14">
        <v>1807320</v>
      </c>
      <c r="C38" s="14">
        <v>0</v>
      </c>
      <c r="D38" s="14">
        <v>1807320</v>
      </c>
      <c r="E38" s="14">
        <v>1676794</v>
      </c>
      <c r="F38" s="14">
        <v>1676794</v>
      </c>
      <c r="G38" s="14">
        <v>-130526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0</v>
      </c>
      <c r="P38" s="10">
        <f t="shared" si="2"/>
        <v>0</v>
      </c>
      <c r="Q38" s="10">
        <f t="shared" si="3"/>
        <v>0</v>
      </c>
      <c r="R38" s="10">
        <f t="shared" si="4"/>
        <v>1129578</v>
      </c>
      <c r="S38" s="10">
        <f t="shared" si="5"/>
        <v>1129578</v>
      </c>
      <c r="T38" s="10">
        <f t="shared" si="6"/>
        <v>1129578</v>
      </c>
      <c r="U38" s="7"/>
    </row>
    <row r="39" spans="1:21">
      <c r="A39" s="15" t="s">
        <v>38</v>
      </c>
      <c r="B39" s="14">
        <v>1807320</v>
      </c>
      <c r="C39" s="14">
        <v>0</v>
      </c>
      <c r="D39" s="14">
        <v>1807320</v>
      </c>
      <c r="E39" s="14">
        <v>1676794</v>
      </c>
      <c r="F39" s="14">
        <v>1676794</v>
      </c>
      <c r="G39" s="14">
        <v>-130526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0</v>
      </c>
      <c r="P39" s="10">
        <f t="shared" si="2"/>
        <v>0</v>
      </c>
      <c r="Q39" s="10">
        <f t="shared" si="3"/>
        <v>0</v>
      </c>
      <c r="R39" s="10">
        <f t="shared" si="4"/>
        <v>1129578</v>
      </c>
      <c r="S39" s="10">
        <f t="shared" si="5"/>
        <v>1129578</v>
      </c>
      <c r="T39" s="10">
        <f t="shared" si="6"/>
        <v>1129578</v>
      </c>
      <c r="U39" s="7"/>
    </row>
    <row r="40" spans="1:21">
      <c r="A40" s="15" t="s">
        <v>39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5" t="s">
        <v>40</v>
      </c>
      <c r="B41" s="14">
        <v>3908844602</v>
      </c>
      <c r="C41" s="14">
        <v>1403943444.0999999</v>
      </c>
      <c r="D41" s="14">
        <v>5312788046.1000004</v>
      </c>
      <c r="E41" s="14">
        <v>5241112790.8399982</v>
      </c>
      <c r="F41" s="14">
        <v>5241112790.8399982</v>
      </c>
      <c r="G41" s="14">
        <v>1332268188.8399982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0</v>
      </c>
      <c r="P41" s="10">
        <f t="shared" si="2"/>
        <v>1378902109.4299998</v>
      </c>
      <c r="Q41" s="10">
        <f t="shared" si="3"/>
        <v>1378902109.4300003</v>
      </c>
      <c r="R41" s="10">
        <f t="shared" si="4"/>
        <v>3205353748.9499979</v>
      </c>
      <c r="S41" s="10">
        <f t="shared" si="5"/>
        <v>3217799018.2899981</v>
      </c>
      <c r="T41" s="10">
        <f t="shared" si="6"/>
        <v>3217799018.2899981</v>
      </c>
      <c r="U41" s="7"/>
    </row>
    <row r="42" spans="1:21">
      <c r="A42" s="15" t="s">
        <v>41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1332268188.8399982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3217793366.869998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3" t="s">
        <v>43</v>
      </c>
      <c r="B44" s="14">
        <v>632832325</v>
      </c>
      <c r="C44" s="14">
        <v>70299430</v>
      </c>
      <c r="D44" s="14">
        <v>703131755</v>
      </c>
      <c r="E44" s="14">
        <v>703131755</v>
      </c>
      <c r="F44" s="14">
        <v>703131755</v>
      </c>
      <c r="G44" s="14">
        <v>70299430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0</v>
      </c>
      <c r="P44" s="10">
        <f t="shared" si="2"/>
        <v>70299430</v>
      </c>
      <c r="Q44" s="10">
        <f t="shared" si="3"/>
        <v>70299430</v>
      </c>
      <c r="R44" s="10">
        <f t="shared" si="4"/>
        <v>522232112</v>
      </c>
      <c r="S44" s="10">
        <f t="shared" si="5"/>
        <v>522232112</v>
      </c>
      <c r="T44" s="10">
        <f t="shared" si="6"/>
        <v>522232112</v>
      </c>
      <c r="U44" s="7"/>
    </row>
    <row r="45" spans="1:21">
      <c r="A45" s="15" t="s">
        <v>44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5" t="s">
        <v>45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5" t="s">
        <v>46</v>
      </c>
      <c r="B47" s="14">
        <v>91177532</v>
      </c>
      <c r="C47" s="14">
        <v>11156535</v>
      </c>
      <c r="D47" s="14">
        <v>102334067</v>
      </c>
      <c r="E47" s="14">
        <v>102334067</v>
      </c>
      <c r="F47" s="14">
        <v>102334067</v>
      </c>
      <c r="G47" s="14">
        <v>11156535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0</v>
      </c>
      <c r="P47" s="10">
        <f t="shared" si="2"/>
        <v>11156535</v>
      </c>
      <c r="Q47" s="10">
        <f t="shared" si="3"/>
        <v>11156535</v>
      </c>
      <c r="R47" s="10">
        <f t="shared" si="4"/>
        <v>71633846</v>
      </c>
      <c r="S47" s="10">
        <f t="shared" si="5"/>
        <v>71633846</v>
      </c>
      <c r="T47" s="10">
        <f t="shared" si="6"/>
        <v>71633846</v>
      </c>
      <c r="U47" s="7"/>
    </row>
    <row r="48" spans="1:21" ht="17.25">
      <c r="A48" s="16" t="s">
        <v>47</v>
      </c>
      <c r="B48" s="14">
        <v>541654793</v>
      </c>
      <c r="C48" s="14">
        <v>59142895</v>
      </c>
      <c r="D48" s="14">
        <v>600797688</v>
      </c>
      <c r="E48" s="14">
        <v>600797688</v>
      </c>
      <c r="F48" s="14">
        <v>600797688</v>
      </c>
      <c r="G48" s="14">
        <v>59142895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0</v>
      </c>
      <c r="P48" s="10">
        <f t="shared" si="2"/>
        <v>59142895</v>
      </c>
      <c r="Q48" s="10">
        <f t="shared" si="3"/>
        <v>59142895</v>
      </c>
      <c r="R48" s="10">
        <f t="shared" si="4"/>
        <v>450598266</v>
      </c>
      <c r="S48" s="10">
        <f t="shared" si="5"/>
        <v>450598266</v>
      </c>
      <c r="T48" s="10">
        <f t="shared" si="6"/>
        <v>450598266</v>
      </c>
      <c r="U48" s="7"/>
    </row>
    <row r="49" spans="1:21">
      <c r="A49" s="15" t="s">
        <v>48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4"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5" t="s">
        <v>49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5" t="s">
        <v>50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8" t="s">
        <v>51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4"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8" t="s">
        <v>52</v>
      </c>
      <c r="B53" s="14">
        <v>0</v>
      </c>
      <c r="C53" s="14">
        <v>172348328.63999999</v>
      </c>
      <c r="D53" s="14">
        <v>172348328.63999999</v>
      </c>
      <c r="E53" s="14">
        <v>172348328.63999999</v>
      </c>
      <c r="F53" s="14">
        <v>172348328.63999999</v>
      </c>
      <c r="G53" s="14">
        <v>172348328.63999999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0</v>
      </c>
      <c r="P53" s="10">
        <f t="shared" si="2"/>
        <v>172348328.63999999</v>
      </c>
      <c r="Q53" s="10">
        <f t="shared" si="3"/>
        <v>172348328.63999999</v>
      </c>
      <c r="R53" s="10">
        <f t="shared" si="4"/>
        <v>172348328.63999999</v>
      </c>
      <c r="S53" s="10">
        <f t="shared" si="5"/>
        <v>172348328.63999999</v>
      </c>
      <c r="T53" s="10">
        <f t="shared" si="6"/>
        <v>172348328.63999999</v>
      </c>
      <c r="U53" s="7"/>
    </row>
    <row r="54" spans="1:21">
      <c r="A54" s="13" t="s">
        <v>53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3" t="s">
        <v>54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3" t="s">
        <v>55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3" t="s">
        <v>56</v>
      </c>
      <c r="B57" s="14">
        <v>0</v>
      </c>
      <c r="C57" s="14">
        <v>172348328.63999999</v>
      </c>
      <c r="D57" s="14">
        <v>172348328.63999999</v>
      </c>
      <c r="E57" s="14">
        <v>172348328.63999999</v>
      </c>
      <c r="F57" s="14">
        <v>172348328.63999999</v>
      </c>
      <c r="G57" s="14">
        <v>172348328.63999999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0</v>
      </c>
      <c r="P57" s="10">
        <f t="shared" si="2"/>
        <v>172348328.63999999</v>
      </c>
      <c r="Q57" s="10">
        <f t="shared" si="3"/>
        <v>172348328.63999999</v>
      </c>
      <c r="R57" s="10">
        <f t="shared" si="4"/>
        <v>172348328.63999999</v>
      </c>
      <c r="S57" s="10">
        <f t="shared" si="5"/>
        <v>172348328.63999999</v>
      </c>
      <c r="T57" s="10">
        <f t="shared" si="6"/>
        <v>172348328.63999999</v>
      </c>
      <c r="U57" s="7"/>
    </row>
    <row r="58" spans="1:21">
      <c r="A58" s="15" t="s">
        <v>57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3" t="s">
        <v>58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3" t="s">
        <v>59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5" t="s">
        <v>60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5" t="s">
        <v>61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5" t="s">
        <v>62</v>
      </c>
      <c r="B63" s="14">
        <v>632832325</v>
      </c>
      <c r="C63" s="14">
        <v>242647758.63999999</v>
      </c>
      <c r="D63" s="14">
        <v>875480083.63999999</v>
      </c>
      <c r="E63" s="14">
        <v>875480083.63999999</v>
      </c>
      <c r="F63" s="14">
        <v>875480083.63999999</v>
      </c>
      <c r="G63" s="14">
        <v>242647758.63999999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0</v>
      </c>
      <c r="P63" s="10">
        <f t="shared" si="2"/>
        <v>242647758.63999999</v>
      </c>
      <c r="Q63" s="10">
        <f t="shared" si="3"/>
        <v>242647758.63999999</v>
      </c>
      <c r="R63" s="10">
        <f t="shared" si="4"/>
        <v>694580440.63999999</v>
      </c>
      <c r="S63" s="10">
        <f t="shared" si="5"/>
        <v>694580440.63999999</v>
      </c>
      <c r="T63" s="10">
        <f t="shared" si="6"/>
        <v>694580440.63999999</v>
      </c>
      <c r="U63" s="7"/>
    </row>
    <row r="64" spans="1:21">
      <c r="A64" s="15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1">
      <c r="A65" s="15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1">
      <c r="A66" s="15" t="s">
        <v>65</v>
      </c>
      <c r="B66" s="14">
        <v>4541676927</v>
      </c>
      <c r="C66" s="14">
        <v>1646591202.7399998</v>
      </c>
      <c r="D66" s="14">
        <v>6188268129.7400007</v>
      </c>
      <c r="E66" s="14">
        <v>6116592874.4799986</v>
      </c>
      <c r="F66" s="14">
        <v>6116592874.4799986</v>
      </c>
      <c r="G66" s="14">
        <v>1574915947.4799986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0</v>
      </c>
      <c r="P66" s="10">
        <f t="shared" si="2"/>
        <v>1621549868.0699997</v>
      </c>
      <c r="Q66" s="10">
        <f t="shared" si="3"/>
        <v>1621549868.0700006</v>
      </c>
      <c r="R66" s="10">
        <f t="shared" si="4"/>
        <v>3899934189.5899987</v>
      </c>
      <c r="S66" s="10">
        <f t="shared" si="5"/>
        <v>3912379458.9299984</v>
      </c>
      <c r="T66" s="10">
        <f t="shared" si="6"/>
        <v>3912379458.9299984</v>
      </c>
      <c r="U66" s="7"/>
    </row>
    <row r="67" spans="1:21">
      <c r="A67" s="4" t="s">
        <v>66</v>
      </c>
      <c r="B67" s="5"/>
      <c r="C67" s="11"/>
      <c r="D67" s="11"/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1" ht="17.25">
      <c r="A68" s="16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1" ht="16.5">
      <c r="A69" s="20" t="s">
        <v>68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1">
      <c r="A70" s="21" t="s">
        <v>69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  <row r="72" spans="1:21">
      <c r="A72" s="37" t="s">
        <v>147</v>
      </c>
    </row>
  </sheetData>
  <mergeCells count="16"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23622047244094491" right="0.23622047244094491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2020-02-04T19:32:25Z</cp:lastPrinted>
  <dcterms:created xsi:type="dcterms:W3CDTF">2019-04-11T00:38:54Z</dcterms:created>
  <dcterms:modified xsi:type="dcterms:W3CDTF">2020-02-04T19:32:56Z</dcterms:modified>
</cp:coreProperties>
</file>